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500" activeTab="0"/>
  </bookViews>
  <sheets>
    <sheet name="КНИГИ И ЖУРНАЛЫ" sheetId="1" r:id="rId1"/>
    <sheet name="НАГЛЯДНЫЕ ПОСОБИЯ" sheetId="2" r:id="rId2"/>
    <sheet name="ПРАЗДНИЧНАЯ ПРОДУКЦИЯ" sheetId="3" r:id="rId3"/>
  </sheets>
  <definedNames/>
  <calcPr fullCalcOnLoad="1" refMode="R1C1"/>
</workbook>
</file>

<file path=xl/sharedStrings.xml><?xml version="1.0" encoding="utf-8"?>
<sst xmlns="http://schemas.openxmlformats.org/spreadsheetml/2006/main" count="2337" uniqueCount="974">
  <si>
    <t>ООО ИД «СФЕРА ОБРАЗОВАНИЯ»</t>
  </si>
  <si>
    <t xml:space="preserve"> 129226, Москва, ул.Сельскохозяйственная, д.18, корп.3. </t>
  </si>
  <si>
    <t>08.11.2023</t>
  </si>
  <si>
    <t>Тел.: (495) 656-75-05, 656-72-05. E-mail: sfera@tc-sfera.ru</t>
  </si>
  <si>
    <t>Интернет-магазин www.sfera-book.ru</t>
  </si>
  <si>
    <t>ПРАЙС-ЛИСТ КНИГ И ЖУРНАЛОВ</t>
  </si>
  <si>
    <t xml:space="preserve"> от 08.11.2023</t>
  </si>
  <si>
    <t>Прайс-листы НАГЛЯДНЫХ ПОСОБИЙ, ПРАЗДНИЧНОЙ ПРОДУКЦИИ И ГРАМОТ см. на других листах файла</t>
  </si>
  <si>
    <t>На отдельные позиции возможно изменение цены.</t>
  </si>
  <si>
    <t>Ваша скидка, %:</t>
  </si>
  <si>
    <t>Итого с учетом скидки:</t>
  </si>
  <si>
    <t>"Н" - новинка, "Д" - допечатка, "Г" - готовится к продаже, "Р" - распродажа, "А" - акция</t>
  </si>
  <si>
    <t>______</t>
  </si>
  <si>
    <t>Код</t>
  </si>
  <si>
    <t>Наименование</t>
  </si>
  <si>
    <t>Издательство</t>
  </si>
  <si>
    <t>Автор</t>
  </si>
  <si>
    <t>Серия</t>
  </si>
  <si>
    <t>Тематика</t>
  </si>
  <si>
    <t>Код ТН ВЭД</t>
  </si>
  <si>
    <t>Год</t>
  </si>
  <si>
    <t>Обложка</t>
  </si>
  <si>
    <t>Цветность</t>
  </si>
  <si>
    <t>Размеры</t>
  </si>
  <si>
    <t>Вес (г)</t>
  </si>
  <si>
    <t>Страниц</t>
  </si>
  <si>
    <t>Штрих-код</t>
  </si>
  <si>
    <t>Стандарт</t>
  </si>
  <si>
    <t>НДС</t>
  </si>
  <si>
    <t>Заказ</t>
  </si>
  <si>
    <t>Цена</t>
  </si>
  <si>
    <t>Цена с учётом Вашей скидки</t>
  </si>
  <si>
    <t>Сумма</t>
  </si>
  <si>
    <t>Теги</t>
  </si>
  <si>
    <t>Картинка</t>
  </si>
  <si>
    <t>Аннотация</t>
  </si>
  <si>
    <t>КНИГИ И ЖУРНАЛЫ</t>
  </si>
  <si>
    <t>00. ЗОЛОТАЯ КОЛЛЕКЦИЯ</t>
  </si>
  <si>
    <t>00-00017253</t>
  </si>
  <si>
    <t>*Новогодний подарок в чемоданчике ЗИМНИЙ ГОРОДОК девочке  (8 книг, 2 комп. Укр., 6 фигур)</t>
  </si>
  <si>
    <t>Н</t>
  </si>
  <si>
    <t>М.: ТЦ СФЕРА</t>
  </si>
  <si>
    <t>Подарочный набор в чемоданчике</t>
  </si>
  <si>
    <t>Новый год</t>
  </si>
  <si>
    <t>Чемоданчик картонный</t>
  </si>
  <si>
    <t>305х210</t>
  </si>
  <si>
    <t>00-00017253b.jpg</t>
  </si>
  <si>
    <t xml:space="preserve">В наборе 21 предмет: 8 книг, 2 комплекта украшений, 6 фигурок, 
Состав комплекта:
Готовим руку к письму. Раскраска с прописями. Домашние питомцы
ДП-11975 Грамота от Деда Мороза. Самый послушный ребенок (блестки в лаке)
КМ-14046 Комплект украшений на скотче. Снеговики (10 видов в комплекте) (УФ-лак)
Книжки-малышки. Сказка Курочка Ряба
Коробка "ПОРТФЕЛЬ МАКСИ "Зимний городок" (с анимацией и игрой "Найди и покажи" ) УФ-лак+глитт
КФМ-10849 Комплект вырубных букв на скотче С Новым годом! (11 шт. в компл.)
М-13000 Вырубная фигурка. Мини Часики новогодние 4+4 (блестки в лаке)
М-12996 Вырубная фигурка. Мини Дед Мороз 4+4 (блестки в лаке)
М-12997 Вырубная фигурка. Мини Снегурочка 4+4 (блестки в лаке)
М-12998 Вырубная фигурка. Мини Снеговик 4+4 (блестки в лаке)
М-14580 Вырубная фигурка. Зайчик новогодний с елочкой и подарком (блестки в лаке)
Мастерилка. На нашей полянке. Аппликация с наклейками (для детей 5-7 лет)
НМ-11460 Набор наклеек для поощрения. Снежинки
НМ-12025 Набор наклеек для поощрения. Снеговички
ПДМ-11952 </t>
  </si>
  <si>
    <t>00-00018219</t>
  </si>
  <si>
    <t>*Новогодний подарок в чемоданчике КАРУСЕЛЬ 2024  (20 предментов: 5 книг, 2 комп. Укр., 5 фигур, 5 наборов наклеек, диплом, письмо ДМ, открытка  )</t>
  </si>
  <si>
    <t>В наборе 20 предметов: 2 комп. Укр., 5 фигур, 5 наборов наклеек, диплом, письмо ДМ, открытка
В набор входит:
Мастерилка. Елочные украшения. Поделки из бумаги и соленого теста (для детей 5-7 лет)
Мастерилка. Рождественский веник. Азбука самоделок (для детей 5-7 лет)
Сборник сказок. Глупый Змей
СНЕЖИНКИ. Простые снежинки. Вырезаем из бумаги (8 снежинок, 2 гирлянды)
Коллекция новогодних раскрасок. В гостях у Деда Мороза
КМ-14807 Комплект украшений на скотче. Веселые снежинки (10 видов в комплекте) (Блестки)
КФМ-10849 Комплект вырубных букв на скотче С Новым годом! (11 шт. в компл.)
ФМ-10008 Плакат вырубной А4. Дед Мороз и Снегурочка (с блестками в лаке)
ФМ-10940 Плакат вырубной А4. Собачка (с блестками в лаке)
ФМ-13428 Плакат вырубной А4. Енотик новогодний (с блестками в лаке)
ФМ-13924 Плакат вырубной А4. Снеговичок с подарками (блестки в лаке)
М-12992 Вырубная фигурка. Шарик новогодний фиолетовый 4+4 (с блестками в лаке)
ДП-15146 (11978) Диплом помощнику Деда Мороза
НМ-11460 Набор наклеек для поощрения. Снежинк</t>
  </si>
  <si>
    <t>00-00018224</t>
  </si>
  <si>
    <t>*Новогодний чемоданчик №1 с ТМ Луч</t>
  </si>
  <si>
    <t>00-00018224b.jpg</t>
  </si>
  <si>
    <t>В наборе 20 предметов: 8 книг, 2 комплекта украшений, 6 фигурок, 2 набора наклеек, грамота, письмо.
Состав комплекта:
Простая лепка. Морские животные (для детей 2-5 лет)
Альбом. Аппликации из бумаги и ткани "Мир вокруг нас" (для детей 3-5 лет) + набор ткани
СНЕЖИНКИ. Простые снежинки. Вырезаем из бумаги (8 снежинок, 2 гирлянды)
Сказки-раскраски. Сказка Репка
Найди, сравни, приклей. Жили-были пять зверят. Многоразовые наклейки для детей от 2 лет
НМТ1-15344 Набор новогодних наклеек. Новогодние снежинки (4+4, видны с обеих сторон) (А4+)
*М-12989 Складной новогодний шарик С Новым годом (3 элемента: зеленый с белочкой) в инд. упаковке
НМ-11460 Набор наклеек для поощрения. Снежинки
ФМ-14041 Плакат вырубной А4. Новогодняя елочка (блестки в лаке)
*КБ-13011 Комплект для оформления интерьера. Новогодние игрушки (с блестками в лаке, 12 штук)
КМ-5856 Комплект Новогодних снежинок. (10 шт. в комплекте: 5 видов по 2 шт.)
НТ-9849 Открытка среднего формата С Новым годом! Текст.(блестки в лаке, конгревное тиснение)
Беседы с ре</t>
  </si>
  <si>
    <t>00-00018220</t>
  </si>
  <si>
    <t xml:space="preserve">*Новогодний чемоданчик №2 с ТМ Луч </t>
  </si>
  <si>
    <t>00-00018220b.jpg</t>
  </si>
  <si>
    <t>В наборе 20 предметов: 8 книг, 2 комплекта украшений, 6 фигурок, 2 набора наклеек, грамота, письмо.
Состав комплекта:
Простая лепка. Морские животные (для детей 2-5 лет)
Альбом. Рисование акварелью "Удивительные кляксы" (для детей 3-5 лет) + акварельные краски
СНЕЖИНКИ. Простые снежинки. Вырезаем из бумаги (8 снежинок, 2 гирлянды)
Сборник сказок. Глупый Змей
Коллекция новогодних наклеек. Веселый снеговичок и его друзья
Истории с наклейками. Времена года. Многоразовые наклейки для детей от 2 лет
Мастерилка. Зимняя Фея и Елочка. Сделай сам легко (для детей 5-7 лет)
ФМ1-15265 Плакат вырубной А4. Дед Мороз. Двухсторонний
ФМ1-15266 Плакат вырубной А4. Снегурочка в кокошнике. Двухсторонний
ФМ-13427 Плакат вырубной А4. Снеговик (с блестками в лаке)
ФМ-14456 Плакат вырубной А4. Зайчик с Новогодней елкой (блестки в лаке)
ФМ-10895 Плакат вырубной А4. Елочка новогодняя (с блестками в лаке)
ФМ-10009 Плакат вырубной А4. Новогодние часы (блестки в лаке)
НТ-9849 Открытка среднего формата С Новым годом! Текст.(блестки в лаке</t>
  </si>
  <si>
    <t>01. РАЗВИВАЮЩИЕ КНИГИ ДЛЯ ДЕТЕЙ</t>
  </si>
  <si>
    <t>01.05. Старший дошкольный возраст (5-7 лет)</t>
  </si>
  <si>
    <t>00-00018396</t>
  </si>
  <si>
    <t>Фишки для подготовишки. Прописи-картинки. Волшебный лес. Цифры и знаки 16 картинок А5 (155х210 мм) для детей 5-7 лет/ Блохина М.С.</t>
  </si>
  <si>
    <t>Блохина М.С.</t>
  </si>
  <si>
    <t>Фишки для подготовишки</t>
  </si>
  <si>
    <t>Прописи</t>
  </si>
  <si>
    <t>4+0</t>
  </si>
  <si>
    <t>155х210 мм</t>
  </si>
  <si>
    <t>00-00018396b.jpg</t>
  </si>
  <si>
    <t>Комплекты инновационных прописей-картинок состоят из 16 цветных карточек А5 (155 х 210 мм), объединённых одной темой: «Волшебный лес», «Роботы», «Девочки», «Спорт». Они помогут быстро, легко и эффективно научить детей писать цифры и знаки. Скучное однообразное занятие превратится в увлекательную игру. Детям предлагается с помощью ручек или фломастеров расписать картинку цифрами и знаками. Внизу каждой картинки есть подсказка. На ней показано, как именно следует обводить цифры и знаки. Применяется принцип «светофора»: ребёнок ведёт ручку (фломатер) от красной звёздочки к жёлтой, а затем к зелёной. Таким образом он легко запомнит последовательность написания цифр и знаков, а затем сможет автоматизировать данный навык при многократном их начертании на картинке. Наклоны цифр и знаков, пропорции, а также толщина линий соответствуют требованиям ФГОС. Задания в прописях предельно просты. После первых совместных уроков ребёнок сам сможет достать набор и разрисовать картинки, не прибегая к помощи родителей.  Го</t>
  </si>
  <si>
    <t>00-00018397</t>
  </si>
  <si>
    <t>Фишки для подготовишки. Прописи-картинки. Девочки. Цифры и знаки 16 картинок А5 (155х210 мм) для детей 5-7 лет/ Блохина М.С.</t>
  </si>
  <si>
    <t xml:space="preserve">155 х 210 </t>
  </si>
  <si>
    <t>00-00018397b.jpg</t>
  </si>
  <si>
    <t>00-00018398</t>
  </si>
  <si>
    <t>Фишки для подготовишки. Прописи-картинки. Мир роботов. Цифры и знаки 16 картинок А5 (155х210 мм) для детей 5-7 лет/ Блохина М.С.</t>
  </si>
  <si>
    <t>00-00018398b.jpg</t>
  </si>
  <si>
    <t>00-00018399</t>
  </si>
  <si>
    <t>Фишки для подготовишки. Прописи-картинки. Спорт. Цифры и знаки 16 картинок А5 (155х210 мм) для детей 5-7 лет/ Блохина М.С.</t>
  </si>
  <si>
    <t>00-00018399b.jpg</t>
  </si>
  <si>
    <t>02. ПЕДАГОГАМ И РОДИТЕЛЯМ</t>
  </si>
  <si>
    <t>02.01.02 МАТЕМАТИЧЕСКИЕ СТУПЕНЬКИ</t>
  </si>
  <si>
    <t>00-00018169</t>
  </si>
  <si>
    <t>Математика для детей 4–5 лет: Метод. пособие к рабочей тетради «Я считаю до пяти»/ Колесникова Е.В.</t>
  </si>
  <si>
    <t>Колесникова Е.В.</t>
  </si>
  <si>
    <t>Математические ступеньки</t>
  </si>
  <si>
    <t>Математическое развитие</t>
  </si>
  <si>
    <t>1+1</t>
  </si>
  <si>
    <t>210х140х4</t>
  </si>
  <si>
    <t>00-00018169b.jpg</t>
  </si>
  <si>
    <t>В организационно-методическое сопровождение программы «Математические ступеньки» для детей 4–5 лет входят: 1) данное методическое пособие, 2) рабочая тетрадь «Я считаю до пяти», 3) демонстрационный материал, 
4) книги дополнительного комплекта.
В методическом пособии представлены программа курса, методические рекомендации, планируемые результаты, интегрируемые образовательные области и сценарии занятий, в которых учтены все связи комплекта.
Это пятое издание пособия, переработанное и дополненное в соответствии с Федеральным государственным стандартом дошкольного образования (ФГОС ДО) и Федеральной образовательной программой дошкольного образования (ФОП ДО).
Предназначено всем участникам образовательного процесса — детям, педагогам, родителям</t>
  </si>
  <si>
    <t>00-00018276</t>
  </si>
  <si>
    <t>Математика для детей 6-7 лет. Методическое пособие к рабочей тетради «Я считаю до двадцати». 5-е изд. Соответствует ФГОС ДО/ Колесникова Е.В.</t>
  </si>
  <si>
    <t>210х140х5</t>
  </si>
  <si>
    <t>00-00018276b.jpg</t>
  </si>
  <si>
    <t>В организационно-методическое сопровождение программы «Математические ступеньки» для детей 6–7 лет входят: 1) данное методическое пособие, 2) рабочая тетрадь «Я считаю до двадцати», 3) демонстрационный материал, 4) книги дополнительного комплекта.
В методическом пособии представлены программа курса, методические рекомендации, планируемые результаты, интегрируемые образовательные области и сценарии занятий, в которых учтены все связи комплекта.
Это пятое издание пособия, переработанное и дополненное в соответствии с Федеральным государственным стандартом дошкольного образования (ФГОС ДО) и Федеральной образовательной программой дошкольного образования (ФОП ДО).
Предназначено всем участникам образовательного процесса — детям, педагогам, родителям.</t>
  </si>
  <si>
    <t>00-00018366</t>
  </si>
  <si>
    <t>Математические прописи для детей 4-5 лет (2023)/ Колесникова Е.В.</t>
  </si>
  <si>
    <t>4+1</t>
  </si>
  <si>
    <t>210x165x3</t>
  </si>
  <si>
    <t>00-00018366b.jpg</t>
  </si>
  <si>
    <t>Математические прописи входят во вторую часть организационно-методического сопровождения парциальной образовательной программы «Математические ступеньки».
В тетради представлены игровые занятия и упражнения, подготавливающие детскую руку к написанию цифр. Вместе с весёлым Колобком и его друзьями-карандашами ребёнок научится проводить горизонтальные, вертикальные и рисовать округлые линии, штриховать. Познакомится с цифрами от 1 до 5, научится обводить их по точкам, закрашивать, выучит о них стихотворения. В тетради предложены также задания по развитию мелкой моторики.
Выполнение заданий поможет решить задачу формирования предпосылок учебной деятельности и подготовиться к занятиям по следующей тетради «Математические прописи для детей 5–7 лет».
В издании учтены требования ФГОС ДО и ФОП ДО. Рекомендуется педагогам ДОО, родителям, гувернёрам.</t>
  </si>
  <si>
    <t>00-00018367</t>
  </si>
  <si>
    <t>Математические прописи для детей 5-7 лет (2023)/ Колесникова Е.В.</t>
  </si>
  <si>
    <t>00-00018367b.jpg</t>
  </si>
  <si>
    <t>Предложенные в прописях задания помогут подготовить руку ребёнка к письму, закрепить полученные ранее знания, умения и навыки, а также применить их для выполнения более сложных упражнений: письмо цифр, математических знаков, геометрических фигур в тетради в клетку, рисование символических изображений предметов и т.д.
В процессе выполнения заданий весёлого Колобка и его друзей-карандашей у ребёнка развиваются внимание, память, мышление — качества, необходимые для обучения в школе.
Выполнение заданий в тетради решает одну из задач современного обучения — формирование предпосылок учебной деятельности, к которым относятся: понимание предложенной задачи; умение самостоятельно её выполнить; проведение самоконтроля и самооценки выполненной работы.
В издании учтены требования ФГОС ДО И ФОП ДО. Математические прописи для детей 5–7 лет входят в дополнительный комплект организационно-методического сопровождения парциальной образовательной программы «Математические ступеньки» и предназначены для совместной работы взросло</t>
  </si>
  <si>
    <t>00-00018208</t>
  </si>
  <si>
    <t>Я начинаю считать. ЦВЕТНАЯ. Рабочая тетрадь для детей 3–4 лет. Соответствует ФГОС ДО (2023)</t>
  </si>
  <si>
    <t>(О)</t>
  </si>
  <si>
    <t>4+4</t>
  </si>
  <si>
    <t>200х260х3</t>
  </si>
  <si>
    <t>00-00018208b.jpg</t>
  </si>
  <si>
    <t>Данная тетрадь — полноцветный вариант популярной одноимённой чёрно-белой тетради. Вместе с методическим пособием «Математика для детей 3–4 лет», где даются рекомендации и сценарии занятий, она входит в первую часть организационно-методического сопровождения парциальной образовательной программы «Математические ступеньки».
В тетради даны учебно-игровые задания по математике для 16 занятий. С их помощью дети познакомятся с числами до 5, расширят знания о геометрических фигурах, временах года и частях суток, научатся ориентироваться в пространстве. Красочные рисунки помогут превратить занятия в радостное, яркое событие. Всё это позволит сформировать у ребёнка необходимые для этого возраста математические представления.
Выполнение заданий поможет решить задачу формирования предпосылок учебной деятельности и подготовиться к занятиям по следующей тетради «Я считаю до пяти».
В издании учтены требования ФГОС ДО и ФОП ДО. Рекомендуется педагогам ДОО, родителям, гувернёрам.</t>
  </si>
  <si>
    <t>02.03. Библиотека воспитателя</t>
  </si>
  <si>
    <t>00-00018173</t>
  </si>
  <si>
    <t>Копилка нескучных проектов: Липучки-залипучки. Конструктор игр для дошкольников из велькро-ленты/ Модель Н.А.</t>
  </si>
  <si>
    <t>Модель Н.А.</t>
  </si>
  <si>
    <t>Библиотека Воспитателя</t>
  </si>
  <si>
    <t>210*140*6</t>
  </si>
  <si>
    <t>00-00018173b.jpg</t>
  </si>
  <si>
    <t>Липучки-залипучки — умные штучки. Добавьте в свою копилку игры с лентой велькро, именуемой в народе липучкой, для эффективных и полезных игровых сеансов с дошкольниками. Липучки помогут вам расширить свой профессиональный перечень игр по разным образовательным областям ФГОС 
и разнообразить игровые сеансы. Играть в эти игры можно всей семьей, малым или большим детским коллективом. Книга будет полезна родителям дошкольников и младших школьников, педагогам и воспитателям, няням и студентам педвузов. Вы получите большое количество игр для нестандартного использования липучки, создания сенсорных, дидактических, речевых, математических игр и др. Пополните свою коллекцию игр</t>
  </si>
  <si>
    <t>02.08. Журналы Воспитатель, Инструктор по физкультуре</t>
  </si>
  <si>
    <t>00-00018249</t>
  </si>
  <si>
    <t>Воспитатель ДОУ 2023 № 10 (октябрь)</t>
  </si>
  <si>
    <t>Воспитатель ДОУ (журнал)</t>
  </si>
  <si>
    <t>460709144021880196</t>
  </si>
  <si>
    <t>00-00018249b.jpg</t>
  </si>
  <si>
    <t>«Воспитатель ДОУ» — это:ценный опыт лучших педагогов и детских садов;
четкая структура, построенная в логике режима дня ребенка и воспитателя (разделы Утро, День, Вечер, Ночь);
представление талантливых педагогов и исследователей – мастеров своего дела;
проверенные практикой и новые методические разра- ботки по организации педагогического процесса в ДОО, профессионального совершенствования педагога.</t>
  </si>
  <si>
    <t>00-00018252</t>
  </si>
  <si>
    <t>Инструктор по физкультуре в ДОУ 2023 № 06 (октябрь)</t>
  </si>
  <si>
    <t>Инструктор по физкультуре (наш журнал)</t>
  </si>
  <si>
    <t>460709144027000113</t>
  </si>
  <si>
    <t>00-00018252b.jpg</t>
  </si>
  <si>
    <t>«Инструктор по физкультуре» — это:первый журнал в России для инструкторов по физкультуре и плаванию;
материалы по планированию и организации образовательной, физкультурно-оздоровительной и коррекционной работы;
авторские методики, опыт работы по взаимодействию с родителями, специалистами ДОО;
нормативные правовые и справочно-информативные материалы, дискуссии по актуальным вопросам.</t>
  </si>
  <si>
    <t>03. РУКОВОДИТЕЛЯМ ДЕТСКОГО САДА</t>
  </si>
  <si>
    <t>03.03. Правовая библиотека образования</t>
  </si>
  <si>
    <t>00-00018114</t>
  </si>
  <si>
    <t>Федеральный государственный образовательный стандарт дошкольного образования (2023)</t>
  </si>
  <si>
    <t>Правовая библиотека образования</t>
  </si>
  <si>
    <t>Нормативная литература</t>
  </si>
  <si>
    <t>210*140*10</t>
  </si>
  <si>
    <t>00-00018114b.jpg</t>
  </si>
  <si>
    <t>Настоящее издание содержит текст Федерального государственного образовательного стандарта дошкольного образования, утвержденного Приказом Минобрнауки РФ от 17 октября 2013 г. № 1155 с изменениями и дополнениями, внесенными Приказами Минпросвещения России от 21.01.2019 № 31, от 08.11.2022 № 955, вступившими в силу в 2023 г</t>
  </si>
  <si>
    <t>03.04. Журналы Управление ДОУ, Методист</t>
  </si>
  <si>
    <t>00-00018253</t>
  </si>
  <si>
    <t>Методист ДОУ 2023 № 03 (выпуск 43)/Приложение к УДОУ 08/2023</t>
  </si>
  <si>
    <t>Методист ДОУ (журнал)</t>
  </si>
  <si>
    <t>4607091440287-00043</t>
  </si>
  <si>
    <t>00-00018253b.jpg</t>
  </si>
  <si>
    <t>Журнал «Методист ДОУ» — это: ценный источник проверенной научной и практической информации, раскрывающей актуальный опыт, тенденции и перспективы методической работы; уникальная поддержка педагогической работы по организации педагогического процесса; помощь в реализации положений ФГОС ДО, планировании и мониторинге педагогического процесса; консультации по оптимизации процессов в ДОО для построения целостной системы методической работы; методические разработки, направленные на развитие профессиональной компетентности педагогов; помощь в планировании НОД и СОД, а также дополнительных услуг, предоставляемых ДОО; психолого-педагогическая экспертиза игр и игрушек.</t>
  </si>
  <si>
    <t>00-00018251</t>
  </si>
  <si>
    <t>Управление ДОУ 2023 № 08 (октябрь)</t>
  </si>
  <si>
    <t>Управление ДОУ (журнал)</t>
  </si>
  <si>
    <t>4607091440225-80158</t>
  </si>
  <si>
    <t>00-00018251b.jpg</t>
  </si>
  <si>
    <t>«Управление ДОУ» — это современный педагогический журнал, неиссякаемый источник научной и практической информации в области современного управления образованием;
союзник в решении управленческих задач;
консультант по юридическим, правовым и социальным вопросам управления;
 помощник в вопросах психологии управления и кадрового менеджмента.</t>
  </si>
  <si>
    <t>04. ЛОГОПЕДИЯ И КОРРЕКЦИЯ</t>
  </si>
  <si>
    <t>04.01. Библиотека Логопеда</t>
  </si>
  <si>
    <t>00-00018217</t>
  </si>
  <si>
    <t>Потешка-помощница. Речевое развитие детей раннего дошкольного возраста с использованием малых форм русского фольклора/ Р.А. Осипова</t>
  </si>
  <si>
    <t>Осипова Р.А.</t>
  </si>
  <si>
    <t>Библиотека Логопеда</t>
  </si>
  <si>
    <t>Речевое развитие</t>
  </si>
  <si>
    <t>210х140х6</t>
  </si>
  <si>
    <t>00-00018217b.jpg</t>
  </si>
  <si>
    <t>В пособии представлен долгосрочный проект (программа) учителя-логопеда и педагогов ДОО по речевому развитию с опорой на малые формы народного фольклора, включая формы и методы профилактической работы. Программа настроена на запуск речи, выявление и преодоление ЗРР и коррекцию речевых недостатков у детей 2–4 лет. Также в пособии указан перечень методических и дидактических материалов для проведения занятий и организации предметно-пространственной среды для запуска речи младших дошкольников; годовое планирование тематических занятий для первой и второй младших групп ДОО с подробной картотекой логопедических занятий (32 ч.).
Издание рекомендовано воспитателям, логопедам и дефектологам, работающим с детьми раннего возраста; методистам и педагогам дошкольных групп общеразвивающей направленности и родителям детей дошкольного возраста</t>
  </si>
  <si>
    <t>04.07. Журналы Логопед, Медработник</t>
  </si>
  <si>
    <t>00-00018250</t>
  </si>
  <si>
    <t>Логопед 2023 № 08 (октябрь)</t>
  </si>
  <si>
    <t>Журнал Логопед</t>
  </si>
  <si>
    <t>460709144020110158</t>
  </si>
  <si>
    <t>00-00018250b.jpg</t>
  </si>
  <si>
    <t>Журнал «Логопед» — это:результаты новых исследований в области логопедии и смежных наук;
апробированные на практике авторские методики и технологии;
презентация новых форм, методов и содержания логопедической работы;
оригинальные методические материалы, игры и пособия по развитию речи.</t>
  </si>
  <si>
    <t>ПРАЙС-ЛИСТ НАГЛЯДНЫХ ПОСОБИЙ</t>
  </si>
  <si>
    <t>Прайс-листы КНИГ И ЖУРНАЛОВ, ПРАЗДНИЧНОЙ ПРОДУКЦИИ И ГРАМОТ см. на других листах файла</t>
  </si>
  <si>
    <t>Фольга</t>
  </si>
  <si>
    <t>Металлизация</t>
  </si>
  <si>
    <t>Конгр.тисн.</t>
  </si>
  <si>
    <t>Блестки в лаке</t>
  </si>
  <si>
    <t>Цен.гр.</t>
  </si>
  <si>
    <t>НАГЛЯДНЫЕ ПОСОБИЯ</t>
  </si>
  <si>
    <t>03. ПЛАКАТЫ</t>
  </si>
  <si>
    <t>03.01. Плакаты вырубные</t>
  </si>
  <si>
    <t>03.01.01. Плакаты вырубные А2</t>
  </si>
  <si>
    <t>00-00012872</t>
  </si>
  <si>
    <t>*ФБ1-12988 Плакат вырубной А2. Елка с замочками для игрушек (4+4, в индивидуальной упаковке с европодвесом)</t>
  </si>
  <si>
    <t>Плакат вырубной А2</t>
  </si>
  <si>
    <t>680х410 мм</t>
  </si>
  <si>
    <t>00-00012872b.jpg</t>
  </si>
  <si>
    <t>Вырубная Елка пригодится как в индивидуальной, так и групповой деятельности. Ёлка формата А2 отлично впишется в любую детскую комнату, в группу детского сада и другие помещения. 
Она может служить украшением интерьера, использоваться в интересной и увлекательной игре. Особенно когда наряжаешь ее разнообразными игрушками к Новому году. Для этого на Елке имеются 18 креплений. Возьмите вырубную фигурку, в отверстие вставьте нитку и сделайте петельку, затем отогнув аккуратно крепление, наденьте игрушку и зафиксируйте крепление в первоначальное положение. Так со всеми креплениями. В результате получите нарядную праздничную Елку.  После окончания праздника игрушки снимите, крепления закройте, и можно использовать елку для других событий. Например, на Праздник Осени можно нарядить ее еловыми шишками.
Елочку можно приобрести в комплекте с набором елочных украшений, а также по отдельности.  В этом случае украшения всегда можно докупить. Создайте себе и ребенку праздничное настроение!</t>
  </si>
  <si>
    <t>00-00017934</t>
  </si>
  <si>
    <t>*ФБ-15267 Плакат вырубной А2 В ПАКЕТЕ. Девушка зима. Двухсторонний</t>
  </si>
  <si>
    <t>ПФ</t>
  </si>
  <si>
    <t>00-00017934b.jpg</t>
  </si>
  <si>
    <t>Фигурными мини-плакатами можно украсить стены, мебель, двери, окна и другие поверхности детского сада, школы, комнаты и прочие поверхности, прикрепив на двусторонний скотч или скрепку. Они не только сделают любой интерьер праздничным, но и придадут настроение.</t>
  </si>
  <si>
    <t>03.01.02. Плакаты вырубные А3</t>
  </si>
  <si>
    <t>00-00018468</t>
  </si>
  <si>
    <t>*Ф-13991 Плакат вырубной А3 В ПАКЕТЕ Снегурочка (блестки в лаке)</t>
  </si>
  <si>
    <t>Плакат вырубной А3</t>
  </si>
  <si>
    <t>500х350х1 мм</t>
  </si>
  <si>
    <t>v</t>
  </si>
  <si>
    <t>00-00018468b.jpg</t>
  </si>
  <si>
    <t>00-00017935</t>
  </si>
  <si>
    <t>*Ф-15268 Плакат вырубной А3 В ПАКЕТЕ. Елочка. Двухсторонний</t>
  </si>
  <si>
    <t>500х350 мм</t>
  </si>
  <si>
    <t>00-00017935b.jpg</t>
  </si>
  <si>
    <t>00-00017942</t>
  </si>
  <si>
    <t>*Ф-15269 Плакат вырубной А3 В ПАКЕТЕ. Снеговик. Двухсторонний</t>
  </si>
  <si>
    <t>00-00017942b.jpg</t>
  </si>
  <si>
    <t>Яркий и красочный плакат поможет украсить интерьер и создать праздничный настрой, а также станет незаменимым атрибутом в детском саду и начальной школе.</t>
  </si>
  <si>
    <t>00-00017943</t>
  </si>
  <si>
    <t>*Ф-15271 Плакат вырубной А3 В ПАКЕТЕ. Кормушка со снегирями. Двухсторонний</t>
  </si>
  <si>
    <t>00-00017943b.jpg</t>
  </si>
  <si>
    <t>00-00017962</t>
  </si>
  <si>
    <t>Ф-15367 Плакат вырубной А3. Бубен. Двухсторонний (Уф-лак) - группа Муз. инструменты</t>
  </si>
  <si>
    <t>Оформление интерьеров</t>
  </si>
  <si>
    <t>00-00017962b.jpg</t>
  </si>
  <si>
    <t>Яркий и красочный плакат может быть использован для проведения занятий или украшения музыкального зала вместе с фигурами Ф-15051 Балалайка, Ф-15052 Гармонь, Ф-15368 Барабан.</t>
  </si>
  <si>
    <t>00-00018017</t>
  </si>
  <si>
    <t>Ф-15368 Плакат вырубной А3. Барабан. Двухсторонний - группа Муз. инструменты</t>
  </si>
  <si>
    <t>00-00018017b.jpg</t>
  </si>
  <si>
    <t>Может быть использован для проведения занятий или украшения музыкального зала вместе с фигурами Ф-15051 Балалайка, Ф-15052 Гармонь, Ф-15367 Бубен.</t>
  </si>
  <si>
    <t>00-00018018</t>
  </si>
  <si>
    <t>Ф-15497 Плакат вырубной А3 Спасская башня Кремля. Двухсторонний.</t>
  </si>
  <si>
    <t>Патриотическое воспитание</t>
  </si>
  <si>
    <t>495х340 мм</t>
  </si>
  <si>
    <t>00-00018018b.jpg</t>
  </si>
  <si>
    <t>00-00018341</t>
  </si>
  <si>
    <t>Ф-15571 Плакат вырубной А3. Мальчик-барабанщик в военной форме. Двухсторонний.</t>
  </si>
  <si>
    <t>515х245 мм</t>
  </si>
  <si>
    <t>00-00018341b.jpg</t>
  </si>
  <si>
    <t>00-00018342</t>
  </si>
  <si>
    <t>Ф-15572 Плакат вырубной А3. Мальчик-баянист в военной форме. Двухсторонний.</t>
  </si>
  <si>
    <t>00-00018342b.jpg</t>
  </si>
  <si>
    <t>00-00018343</t>
  </si>
  <si>
    <t>Ф-15573 Плакат вырубной А3. Мальчик с голубем в военной форме. Двухсторонний.</t>
  </si>
  <si>
    <t>00-00018343b.jpg</t>
  </si>
  <si>
    <t>00-00018344</t>
  </si>
  <si>
    <t>Ф-15574 Плакат вырубной А3. Девочка с голубем в военной форме. Двухсторонний.</t>
  </si>
  <si>
    <t>00-00018344b.jpg</t>
  </si>
  <si>
    <t>00-00018345</t>
  </si>
  <si>
    <t>Ф-15575 Плакат вырубной А3. Мальчик-десантник. Двухсторонний.</t>
  </si>
  <si>
    <t>00-00018345b.jpg</t>
  </si>
  <si>
    <t>00-00018346</t>
  </si>
  <si>
    <t>Ф-15576 Плакат вырубной А3. Мальчик-танкист. Двухсторонний.</t>
  </si>
  <si>
    <t>00-00018346b.jpg</t>
  </si>
  <si>
    <t>03.01.03. Плакаты вырубные А4</t>
  </si>
  <si>
    <t>00-00017936</t>
  </si>
  <si>
    <t>*ФМ1-15263 Плакат вырубной А4 В ПАКЕТЕ. Снежинка. Двухсторонний</t>
  </si>
  <si>
    <t>Плакат вырубной А4</t>
  </si>
  <si>
    <t>230х220 мм</t>
  </si>
  <si>
    <t>КМ2</t>
  </si>
  <si>
    <t>00-00017936b.jpg</t>
  </si>
  <si>
    <t>Яркий вырубной плакат создаст праздничное настроение и станет незаменимым атрибутом праздника в детском саду и начальной школе и послужит долгие годы.</t>
  </si>
  <si>
    <t>00-00017937</t>
  </si>
  <si>
    <t>*ФМ1-15264 Плакат вырубной А4 В ПАКЕТЕ. Снежинка. Двухсторонний</t>
  </si>
  <si>
    <t>253х230 мм</t>
  </si>
  <si>
    <t>00-00017937b.jpg</t>
  </si>
  <si>
    <t>00-00017933</t>
  </si>
  <si>
    <t>*ФМ1-15265 Плакат вырубной А4 В ПАКЕТЕ. Дед Мороз. Двухсторонний</t>
  </si>
  <si>
    <t>00-00017933b.jpg</t>
  </si>
  <si>
    <t>00-00017939</t>
  </si>
  <si>
    <t>*ФМ1-15272 Плакат вырубной А4 В ПАКЕТЕ. Ветка еловая с шишками. Двухсторонний</t>
  </si>
  <si>
    <t>00-00017939b.jpg</t>
  </si>
  <si>
    <t>00-00017940</t>
  </si>
  <si>
    <t>*ФМ1-15273 Плакат вырубной А4 В ПАКЕТЕ. Ветка еловая с шишками. Двухсторонний</t>
  </si>
  <si>
    <t>00-00017940b.jpg</t>
  </si>
  <si>
    <t>00-00017944</t>
  </si>
  <si>
    <t>*ФМ1-15274 Плакат вырубной А4. Снегирь. Двухсторонний</t>
  </si>
  <si>
    <t>00-00017944b.jpg</t>
  </si>
  <si>
    <t>00-00017945</t>
  </si>
  <si>
    <t>*ФМ1-15275 Плакат вырубной А4 В ПАКЕТЕ. Снегирь. Двухсторонний</t>
  </si>
  <si>
    <t>00-00017945b.jpg</t>
  </si>
  <si>
    <t>00-00017946</t>
  </si>
  <si>
    <t>*ФМ1-15276 Плакат вырубной А4 В ПАКЕТЕ. Снегири. Двухсторонний</t>
  </si>
  <si>
    <t>00-00017946b.jpg</t>
  </si>
  <si>
    <t>00-00013981</t>
  </si>
  <si>
    <t>*ФМ-13393 ПЛАКАТ ВЫРУБНОЙ А4 В ПАКЕТЕ. Новогодние часики (с блестками в лаке)</t>
  </si>
  <si>
    <t>И1У</t>
  </si>
  <si>
    <t>00-00013981b.jpg</t>
  </si>
  <si>
    <t>Яркий и красочный плакат поможет украсить интерьер и создать праздничный настрой к новому году, а также станет незаменимым атрибутом в детском саду и начальной школе.</t>
  </si>
  <si>
    <t>00-00017951</t>
  </si>
  <si>
    <t>ФМ1-15365 (14214) Плакат вырубной А4. Клен желтый. Двухсторонний (УФ-лак)</t>
  </si>
  <si>
    <t>Золотая осень</t>
  </si>
  <si>
    <t>255х227 мм</t>
  </si>
  <si>
    <t>00-00017951b.jpg</t>
  </si>
  <si>
    <t>00-00017952</t>
  </si>
  <si>
    <t>ФМ1-15366 (14215) Плакат вырубной А4. Клен красный. Двухсторонний (УФ-лак)</t>
  </si>
  <si>
    <t>228х253 мм</t>
  </si>
  <si>
    <t>00-00017952b.jpg</t>
  </si>
  <si>
    <t>00-00017953</t>
  </si>
  <si>
    <t>ФМ1-15376 Плакат вырубной А4. Голубь летит вправо. Двухсторонний</t>
  </si>
  <si>
    <t>И1</t>
  </si>
  <si>
    <t>00-00017953b.jpg</t>
  </si>
  <si>
    <t xml:space="preserve">Вырубными фигурками можно украсить стены, мебель, двери, окна и другие поверхности детского сада, школы, комнаты, прикрепив на двусторонний скотч или скрепку. Они не только сделают любой интерьер праздничным, но и придадут настроение. Их можно использовать как раздаточный, дидактический материал для организации занятий и игр. </t>
  </si>
  <si>
    <t>00-00017954</t>
  </si>
  <si>
    <t>ФМ1-15377 (11098) Плакат вырубной А4. Вертолет военный. Двухсторонний (с уф-лаком)</t>
  </si>
  <si>
    <t>360х280 мм</t>
  </si>
  <si>
    <t>00-00017954b.jpg</t>
  </si>
  <si>
    <t>Как порадовать мальчиков, наших подрастающих защитников? 
Ответ прост. Украсить интерьер яркими, легкими и красочными фигурными мини-плакатами. Они не только сделают любой интерьер праздничным, но и придадут настроение, создадут ощущение праздника и мужества. 
Фигурными мини-плакатами можно украсить стены, мебель, двери, окна и другие поверхности детского сада, школы, комнаты и прочие поверхности, прикрепив на двусторонний скотч или скрепку.</t>
  </si>
  <si>
    <t>00-00018019</t>
  </si>
  <si>
    <t>ФМ1-15498 (9359) Плакат вырубной А4. Самолет. Двухсторонний</t>
  </si>
  <si>
    <t>00-00018019b.jpg</t>
  </si>
  <si>
    <t>00-00018020</t>
  </si>
  <si>
    <t>ФМ1-15499 (9358) Плакат вырубной А4. Корабль. Двухсторонний</t>
  </si>
  <si>
    <t>00-00018020b.jpg</t>
  </si>
  <si>
    <t>00-00018349</t>
  </si>
  <si>
    <t>ФМ1-15587 Плакат вырубной А4. Голубь летит влево. Двухсторонний.</t>
  </si>
  <si>
    <t>А4</t>
  </si>
  <si>
    <t>00-00018349b.jpg</t>
  </si>
  <si>
    <t>03.01.04. Вырубные фигурки</t>
  </si>
  <si>
    <t>00-00017959</t>
  </si>
  <si>
    <t>М- 15373 (13675) Вырубная фигурка. Листочек дубовый осенний зелено-желтый. Двухсторонняя (УФ-лак)</t>
  </si>
  <si>
    <t>Вырубная фигурка</t>
  </si>
  <si>
    <t>107х69 мм</t>
  </si>
  <si>
    <t>Мини одинарная</t>
  </si>
  <si>
    <t>00-00017959b.jpg</t>
  </si>
  <si>
    <t>Чудесные украшения помогут  сделать любой интерьер интересным, создать уют и осеннюю атмосферу. Они несомненно порадуют и детей и взрослых.</t>
  </si>
  <si>
    <t>00-00017955</t>
  </si>
  <si>
    <t>М-15369 Вырубная фигурка. Цветок Ромашка, Двухсторонняя (Уф-лак)</t>
  </si>
  <si>
    <t>Лето красное</t>
  </si>
  <si>
    <t>61х74 мм</t>
  </si>
  <si>
    <t>Г</t>
  </si>
  <si>
    <t>00-00017955b.jpg</t>
  </si>
  <si>
    <t>00-00017956</t>
  </si>
  <si>
    <t>М-15370 (14292)  Вырубная фигурка. Листочек березы желтый. Двухсторонняя (УФ-лак) - Математические ступеньки, 3-4 лет</t>
  </si>
  <si>
    <t>94х88 мм</t>
  </si>
  <si>
    <t>00-00017956b.jpg</t>
  </si>
  <si>
    <t>Кроме функции украшения и использования в играх с детьми, используется как наглядный материал в математическом развитии детей по технологии «Математические ступеньки» Е.В. Колесниковой. Например: в 5-м занятии в младшей группе (для детей 3-4 лет).</t>
  </si>
  <si>
    <t>00-00017957</t>
  </si>
  <si>
    <t>М-15371 (10099) Вырубная фигурка. Листочки дубовые осенние - два листика, два желудя. Двухстороння</t>
  </si>
  <si>
    <t>152х112 мм</t>
  </si>
  <si>
    <t>00-00017957b.jpg</t>
  </si>
  <si>
    <t>00-00017958</t>
  </si>
  <si>
    <t>М-15372 (10972) Вырубная фигурка. Листочки осенней березы. Двухсторонняя (УФ-лак)</t>
  </si>
  <si>
    <t>156х108 мм</t>
  </si>
  <si>
    <t>00-00017958b.jpg</t>
  </si>
  <si>
    <t>00-00017960</t>
  </si>
  <si>
    <t>М-15374 (13657) Вырубная фигурка. Цветок. Астра. Двухсторонняя</t>
  </si>
  <si>
    <t>Весна-красна</t>
  </si>
  <si>
    <t>159х123 мм</t>
  </si>
  <si>
    <t>М</t>
  </si>
  <si>
    <t>00-00017960b.jpg</t>
  </si>
  <si>
    <t>00-00017961</t>
  </si>
  <si>
    <t>М-15375 (14293) Вырубная фигурка. Листочек березы желто-зеленый. Двухсторонняя (УФ-лак)</t>
  </si>
  <si>
    <t>00-00017961b.jpg</t>
  </si>
  <si>
    <t>00-00017979</t>
  </si>
  <si>
    <t>М-15489 (14843) Вырубная фигурка. Листочек кленовый оранжевый. Двухсторонняя (УФ-лак)</t>
  </si>
  <si>
    <t>114х127 мм</t>
  </si>
  <si>
    <t>00-00017979b.jpg</t>
  </si>
  <si>
    <t>00-00018021</t>
  </si>
  <si>
    <t>М-15500 Вырубная фигурка. Гвоздики с Георгиевской лентой (для аппликаций). Двухсторонняя</t>
  </si>
  <si>
    <t>115х180 мм</t>
  </si>
  <si>
    <t>00-00018021b.jpg</t>
  </si>
  <si>
    <t xml:space="preserve">Близится самый важный майский день в году – 9 Мая! Этот день несет много радости и самим ветеранам, и детям войны, и нам – родившимся намного позже. Ведь это главный патриотический праздник, живущий в сердцах каждого. Молодежь он научит патриотизму, вселит гордость за свою  многострадальную и великую страну, а для самых маленьких - станет знакомством с историей нашей Родины.
Выполнена из плотного глянцевого картона с использованием высококачественной печати с защитой от ультрафиолета, которая со временем не выгорает и не выцветает. </t>
  </si>
  <si>
    <t>00-00018022</t>
  </si>
  <si>
    <t>М-15501 (11094) Вырубная фигурка. Гвоздика с Георгиевской лентой (для аппликаций). Двухсторонняя</t>
  </si>
  <si>
    <t>134х125 мм</t>
  </si>
  <si>
    <t>00-00018022b.jpg</t>
  </si>
  <si>
    <t>"Близится самый важный майский день в году – 9 Мая! Этот день несет много радости и самим ветеранам, и детям войны, и нам – родившимся намного позже. Ведь это главный патриотический праздник, который живет в сердцах каждого. Молодежь праздник научит патриотизму, вселит гордость за свою  многострадальную и великую страну. Для самых маленьких жителей праздник станет знакомством с историей нашей Родины.
Вырубная мини-открытка,  выпущенная издательством ТЦ «Сфера» ко Дню Великой Победы, отлично подойдет как для официальных поздравлений, так и в качестве элемента оформления интерьера или поделок. 
Выполнена из плотного глянцевого картона с использованием высококачественной печати с защитой от ультрафиолета, которая со временем не выгорает и не выцветает."</t>
  </si>
  <si>
    <t>00-00018023</t>
  </si>
  <si>
    <t>М-15502 (14981) Вырубная фигурка. Самолет (для аппликаций). Двухсторонняя</t>
  </si>
  <si>
    <t>111х45 мм</t>
  </si>
  <si>
    <t>00-00018023b.jpg</t>
  </si>
  <si>
    <t>00-00018024</t>
  </si>
  <si>
    <t>М-15503 (14980) Вырубная фигурка. Корабль (для аппликаций). Двухсторонняя</t>
  </si>
  <si>
    <t>101х79 мм</t>
  </si>
  <si>
    <t>00-00018024b.jpg</t>
  </si>
  <si>
    <t>00-00018025</t>
  </si>
  <si>
    <t>М-15504 Вырубная фигурка. Вертолет (для аппликаций). Двухсторонняя</t>
  </si>
  <si>
    <t>123х69 мм</t>
  </si>
  <si>
    <t>00-00018025b.jpg</t>
  </si>
  <si>
    <t>00-00018350</t>
  </si>
  <si>
    <t>М-15588 Вырубная фигурка. Военная техника. ЗРК Сосна. Двухсторонняя</t>
  </si>
  <si>
    <t>104х72 мм</t>
  </si>
  <si>
    <t>00-00018350b.jpg</t>
  </si>
  <si>
    <t>00-00018351</t>
  </si>
  <si>
    <t>М-15589 Вырубная фигурка. Военная техника. БМПТ Терминатор. Двухсторонняя.</t>
  </si>
  <si>
    <t>00-00018351b.jpg</t>
  </si>
  <si>
    <t>00-00018352</t>
  </si>
  <si>
    <t>М-15590 Вырубная фигурка. Военная техника. Самолет-истребитель СУ-57. Двухсторонняя.</t>
  </si>
  <si>
    <t>00-00018352b.jpg</t>
  </si>
  <si>
    <t>03.01.06. Комплекты вырубных фигур</t>
  </si>
  <si>
    <t>00-00018120</t>
  </si>
  <si>
    <t>*КБ-15508 Комплект для оформления интерьера. Веселый Новый год!</t>
  </si>
  <si>
    <t>Комплекты для украшения интерьера</t>
  </si>
  <si>
    <t>00-00018120b.jpg</t>
  </si>
  <si>
    <t>Комплект состоит из:
ГР-13977 Гирлянда с плакатом А3. С новым годом!  (1,8 м) (блестки в лаке)
Ф-15225 Плакат вырубной А3. Дракон девочка. Двухсторонний
Ф-15226 Плакат вырубной А3. Дракон мальчик. Двухсторонний
Ф-14768 Плакат вырубной А3. С Новым годом! (блестки в лаке)
М-15253 Вырубная фигурка. Снежинка. Двухсторонняя
М-15254 Вырубная фигурка. Снежинка. Двухсторонняя
М-15255 Вырубная фигурка. Снежинка. Двухсторонняя
М-15256 Вырубная фигурка. Снежинка. Двухсторонняя
М-15257 Вырубная фигурка. Снежинка. Двухсторонняя
Возможны незначительные изменения состава комплекта.</t>
  </si>
  <si>
    <t>00-00018416</t>
  </si>
  <si>
    <t>*КБ-15753 Комплект вырубных плакатов. Веселые новогодние собачки</t>
  </si>
  <si>
    <t>00-00018416b.jpg</t>
  </si>
  <si>
    <t>Комплект состоит из:
Ф-10864 Плакат вырубной А3. С НОВЫМ ГОДОМ! Корзина с собачкой и шариком (с блестками в лаке)
Ф-10894 Плакат вырубной А3. Собачка в синем колпаке с новогодним шаром (с блестками в лаке)
Ф-10931 Плакат вырубной А3. Новогодний подарок от собачки (с блестками в лаке)
ФМ-10865 Плакат вырубной А4. Собачка новогодняя (с блестками в лаке)
ФМ-10940 Плакат вырубной А4. Собачка (с блестками в лаке)
ФМ-10941 Плакат вырубной А4. Собачка новогодняя (с блестками в лаке)
ФМ-10965 Плакат вырубной А4. Собачка с новогодним шариком (с блестками в лаке)
Возможны незначительные изменения состава комплекта</t>
  </si>
  <si>
    <t>00-00018418</t>
  </si>
  <si>
    <t>*КБ-15756 Комплект вырубных плакатов. Новогодние персонажи у елочки</t>
  </si>
  <si>
    <t>00-00018418b.jpg</t>
  </si>
  <si>
    <t>Комплект состоит из:
Ф-9786 Плакат вырубной А3. Новогодний петушок с мешком подарков (с блестками в лаке)
Ф-7044 Плакат вырубной А3. Снегурочка (с блестками в лаке)
ФМ-9146 Плакат вырубной А4. Снеговик с подарками (с блестками в лаке)
ФМ-10932 Плакат вырубной А4. Зайчик новогодний (с блестками в лаке)
ФМ-10934 Плакат вырубной А4. Мишка с подарком (блестки в лаке)
Ф-15268 Плакат вырубной А3. Елочка. Двухсторонний
ФМ-9864 Плакат вырубной А4. Юный Дед Мороз с подарками (с блестками в лаке)
М-15210 (14323) Вырубная фигурка. Снежинка. Двухсторонняя-10 ШТ
Возможны незначительные изменения состава комплекта</t>
  </si>
  <si>
    <t>00-00018109</t>
  </si>
  <si>
    <t>*Комплект для девочки №1/ВБ</t>
  </si>
  <si>
    <t>Персонажи сказок</t>
  </si>
  <si>
    <t>00-00018109b.jpg</t>
  </si>
  <si>
    <t>Состав комплекта:
Ф-4860 Плакат вырубной А3. Принцесса (с блестками в лаке)
Ф-5945 Плакат вырубной А3. Мальвина (с блестками в лаке)
Ф-7454 Плакат вырубной А3. Жар-птица (с блестками в лаке)
ФМ2-12520 Плакат вырубной А4. Принцесса из м-ф Бременские музыканты (с блестками в лаке)
Ф-7858 Плакат вырубной А3. Царевна Лебедь (с блестками в лаке)
ФМ2-13022 Плакат вырубной А4. Золотая рыбка из м-ф Вовка в тридевятом царстве (с блестками в лаке)
Ф-6657 Плакат вырубной А3. Принцесса (новая) (с блестками и уф-лаком)
Ф2-12433 Плакат вырубной А3. Мальвина из м-ф Золотой ключик (с блестками в лаке)
Ф-11208 Плакат вырубной А3. Герда (с блестками в лаке)
Ф-6656 Плакат вырубной А3. Принцесса. Золушка (с блестками и уф-лаком)
Возможны незначительные изменения состава комплекта.</t>
  </si>
  <si>
    <t>00-00018110</t>
  </si>
  <si>
    <t>*Комплект для девочки №2/ВБ</t>
  </si>
  <si>
    <t>00-00018110b.jpg</t>
  </si>
  <si>
    <t>Состав комплекта:
Ф-5565 Плакат вырубной А3. Снежная Королева (с блестками в лаке)
Ф-9352 Плакат вырубной А3. Невеста (с блестками в лаке)
ФБ-13697 Плакат вырубной А2. Девушка Лето (с уф-лаком)
Ф-7490 Плакат вырубной А3. Людмила (с блестками в лаке)
Ф-8345 Плакат вырубной А3. Василиса премудрая (с блестками и уф-лаком)
ФБ-12867 Плакат вырубной А2. Девушка Осень (с уф-лаком)
ФБ-14076 Плакат вырубной А2. Девушка зима (с уф-лаком)
ФМ-13123 Плакат вырубной А4. Мальвина (с вд-лаком)
Ф-7338 Плакат вырубной А3. Лето красное (с блестками и уф-лаком)
ФБ-13222 Плакат вырубной А2. Девушка Весна (с уф-лаком)
Пакет прозрачный со скотчем 52х72 (плакаты А2 для маркетплейсов)
Возможны незначительные изменения состава комплекта.</t>
  </si>
  <si>
    <t>03.04. Плакаты А3</t>
  </si>
  <si>
    <t>00-00018225</t>
  </si>
  <si>
    <t>*ПЛ-15526  Плакат А3 В ПАКЕТЕ. День пожилых людей</t>
  </si>
  <si>
    <t>Реализация ФОП: Праздничные даты</t>
  </si>
  <si>
    <t>День пожилых людей</t>
  </si>
  <si>
    <t>340х490 мм</t>
  </si>
  <si>
    <t>БУ</t>
  </si>
  <si>
    <t>00-00018225b.jpg</t>
  </si>
  <si>
    <t xml:space="preserve">Плакат посвящён Международному дню пожилых людей, который ежегодно отмечается 1 октября. Познакомит с историей его возникновения, особенностями проведения и символикой. В стихотворении говорится о необходимости уважать старших и помогать им, а в разделе «Из истории праздника» представлена необходимая информация.
Плакат хорошо иллюстрирован, имеет удобный формат А3 и послужит прекрасным дополнением к истории праздника. 
Может использоваться как для украшения, так и в образовательном процессе в дошкольных организациях и школах, на викторинах и тематических занятиях, посвящённых  Дню пожилых людей. </t>
  </si>
  <si>
    <t>00-00018226</t>
  </si>
  <si>
    <t>*ПЛ-15527  Плакат А3 В ПАКЕТЕ. День защиты животных</t>
  </si>
  <si>
    <t>День защиты животных</t>
  </si>
  <si>
    <t>00-00018226b.jpg</t>
  </si>
  <si>
    <t xml:space="preserve">Плакат посвящён Всемирному дню защиты животных, цель которого – обратить внимание детей и взрослых на проблемы зверей, птиц, рыб и насекомых по всей планете и напомнить, как важно заботиться о них. В стихотворении говорится о желании ухаживать за любимым питомцем, а в разделе «Что мы знаем об этом дне» представлена необходимая информация.
Плакат хорошо иллюстрирован, имеет удобный формат А3 и послужит прекрасным дополнением к истории праздника. 
Может использоваться как для украшения, так и в образовательном процессе в дошкольных организациях и школах, на викторинах и тематических занятиях, посвящённых  диким и домашним животным. </t>
  </si>
  <si>
    <t>00-00018227</t>
  </si>
  <si>
    <t>*ПЛ-15528 Плакат А3 В ПАКЕТЕ. День учителя</t>
  </si>
  <si>
    <t>День воспитателя</t>
  </si>
  <si>
    <t>00-00018227b.jpg</t>
  </si>
  <si>
    <t xml:space="preserve">Плакат посвящён празднику День учителя, который ежегодно отмечается 5 октября. Познакомит с историей возникновения праздника и его огромным значением для всех людей. В стихотворении говорится об учительской династии, а в разделе «Из истории праздника» представлена необходимая информация.
Плакат хорошо иллюстрирован, имеет удобный формат А3 и послужит прекрасным дополнением к истории праздника. 
Может использоваться как для украшения, так и в образовательном процессе в дошкольных организациях и школах, на викторинах и тематических занятиях, посвящённых  Дню учителя. </t>
  </si>
  <si>
    <t>00-00018228</t>
  </si>
  <si>
    <t>*ПЛ-15529 Плакат А3 В ПАКЕТЕ. День отца</t>
  </si>
  <si>
    <t>День отца</t>
  </si>
  <si>
    <t>00-00018228b.jpg</t>
  </si>
  <si>
    <t xml:space="preserve">Плакат посвящён празднику День отца, цель которого – напомнить людям о роли отца в жизни каждого человека. В этот день мы благодарим наших пап, которые растят, воспитывают и поддерживают нас. В стихотворении говорится о важности общения с отцом, а в разделе «Что мы знаем об этом дне» представлена необходимая информация.
Плакат хорошо иллюстрирован, имеет удобный формат А3 и послужит прекрасным дополнением к истории праздника. 
Может использоваться как для украшения, так и в образовательном процессе в дошкольных организациях и школах, на викторинах и тематических занятиях, посвящённых  Дню отца. </t>
  </si>
  <si>
    <t>00-00018155</t>
  </si>
  <si>
    <t>ПЛ-15526  Плакат А3. День пожилых людей</t>
  </si>
  <si>
    <t>00-00018155b.jpg</t>
  </si>
  <si>
    <t>00-00018156</t>
  </si>
  <si>
    <t>ПЛ-15527  Плакат А3. День защиты животных</t>
  </si>
  <si>
    <t>00-00018156b.jpg</t>
  </si>
  <si>
    <t>00-00018157</t>
  </si>
  <si>
    <t>ПЛ-15528 Плакат А3. День учителя</t>
  </si>
  <si>
    <t>00-00018157b.jpg</t>
  </si>
  <si>
    <t>00-00018158</t>
  </si>
  <si>
    <t>ПЛ-15529 Плакат А3. День отца</t>
  </si>
  <si>
    <t>00-00018158b.jpg</t>
  </si>
  <si>
    <t>00-00018236</t>
  </si>
  <si>
    <t>ПЛ-15545 Плакат А3. День герба Российской Федерации</t>
  </si>
  <si>
    <t>00-00018236b.jpg</t>
  </si>
  <si>
    <t xml:space="preserve">Плакат посвящён празднику День герба Российской Федерации.
Плакат хорошо иллюстрирован, имеет удобный формат А3 и послужит прекрасным дополнением к истории праздника. 
Может использоваться как для украшения, так и в образовательном процессе в дошкольных организациях и школах, на викторинах и тематических занятиях, посвящённых  Дню отца. </t>
  </si>
  <si>
    <t>00-00018237</t>
  </si>
  <si>
    <t>ПЛ-15546 Плакат А3. День матери</t>
  </si>
  <si>
    <t>00-00018237b.jpg</t>
  </si>
  <si>
    <t xml:space="preserve">Плакат посвящён празднику Дню матери.
Плакат хорошо иллюстрирован, имеет удобный формат А3 и послужит прекрасным дополнением к истории праздника. 
Может использоваться как для украшения, так и в образовательном процессе в дошкольных организациях и школах, на викторинах и тематических занятиях, посвящённых  Дню отца. </t>
  </si>
  <si>
    <t>00-00018238</t>
  </si>
  <si>
    <t>ПЛ-15547 Плакат А3. День народного единства</t>
  </si>
  <si>
    <t>00-00018238b.jpg</t>
  </si>
  <si>
    <t xml:space="preserve">Плакат посвящён празднику Дню народного единства.
Плакат хорошо иллюстрирован, имеет удобный формат А3 и послужит прекрасным дополнением к истории праздника. 
Может использоваться как для украшения, так и в образовательном процессе в дошкольных организациях и школах, на викторинах и тематических занятиях, посвящённых  Дню отца. </t>
  </si>
  <si>
    <t>00-00018239</t>
  </si>
  <si>
    <t>ПЛ-15548 Плакат А3. День памяти погибших при исполнении служебных обязанностей сотрудников органов в</t>
  </si>
  <si>
    <t>00-00018239b.jpg</t>
  </si>
  <si>
    <t xml:space="preserve">Плакат посвящён празднику Дню памяти погибших при исполнении служебных обязанностей сотрудников органов внутренних дел России.
Плакат хорошо иллюстрирован, имеет удобный формат А3 и послужит прекрасным дополнением к истории праздника. 
Может использоваться как для украшения, так и в образовательном процессе в дошкольных организациях и школах, на викторинах и тематических занятиях, посвящённых  Дню отца. </t>
  </si>
  <si>
    <t>03.05. Познавательные мини-плакаты А4</t>
  </si>
  <si>
    <t>00-00018452</t>
  </si>
  <si>
    <t>*Ч-15144 Мини-плакат В ПАКЕТЕ. Часики с двигающимися стрелками. Наглядное пособие и задания для детей</t>
  </si>
  <si>
    <t>Познавательные мини-плакаты</t>
  </si>
  <si>
    <t>254х154 мм</t>
  </si>
  <si>
    <t>Ч</t>
  </si>
  <si>
    <t>00-00018452b.jpg</t>
  </si>
  <si>
    <t xml:space="preserve">С помощью этого наглядного пособия и заданий можно быстро научить ребенка узнавать правильное время. 
С помощью двигающихся стрелок можно поиграть, определя или устанавливая нужное время на часиках. </t>
  </si>
  <si>
    <t>00-00018453</t>
  </si>
  <si>
    <t>*Ч-15145 Мини-плакат В ПАКЕТЕ. Часики с двигающимися стрелками. Наглядное пособие и задания для детей</t>
  </si>
  <si>
    <t>00-00018453b.jpg</t>
  </si>
  <si>
    <t>00-00017659</t>
  </si>
  <si>
    <t>Ч-15144 Мини-плакат. Часики с двигающимися стрелками. Наглядное пособие и задания для детей</t>
  </si>
  <si>
    <t>00-00017659b.jpg</t>
  </si>
  <si>
    <t>00-00018470</t>
  </si>
  <si>
    <t>Ш-15601 Мини-плакат А4. Алфавит (русский)</t>
  </si>
  <si>
    <t>Сфера знаний</t>
  </si>
  <si>
    <t>Начальная школа</t>
  </si>
  <si>
    <t>210х297 мм</t>
  </si>
  <si>
    <t>00-00018470b.jpg</t>
  </si>
  <si>
    <t>Алфавит дается на листе формата А4 (формат 21х29,7 см) на картоне. 
Каждой букве соответствует предмет, начинающийся на звук, обозначающийся соответствующей буквой. 
Буквы, обозначающие гласные звуки, нарисованы красным цветом, согласные звуки - синим цветом, твердый и мягкий знаки - зеленым. 
Рекомендуется использовать как наглядное пособие в детском саду и школе. Можно повесить на стене в детской комнате дома.</t>
  </si>
  <si>
    <t>00-00017978</t>
  </si>
  <si>
    <t>ШМ-6420 Расписание занятий (формат 205х110 мм)</t>
  </si>
  <si>
    <t>Расписание уроков</t>
  </si>
  <si>
    <t>Начало учебного года</t>
  </si>
  <si>
    <t>205х110 мм</t>
  </si>
  <si>
    <t>В</t>
  </si>
  <si>
    <t>00-00017978b.jpg</t>
  </si>
  <si>
    <t>04. ДЕМОНСТРАЦИОННЫЕ МАТЕРИАЛЫ</t>
  </si>
  <si>
    <t>04.01. Демонстрационные картинки, материалы</t>
  </si>
  <si>
    <t>00-00018080</t>
  </si>
  <si>
    <t>Демонстрационные картинки. Мир профессий. Кто работает в больнице (12 картинок + 20 разрезных карточек + этикетка)</t>
  </si>
  <si>
    <t>Мир профессий</t>
  </si>
  <si>
    <t>Разностороннее развитие ребенка</t>
  </si>
  <si>
    <t>210х250 мм</t>
  </si>
  <si>
    <t>Дем. картинки (173х220мм)</t>
  </si>
  <si>
    <t>00-00018080b.jpg</t>
  </si>
  <si>
    <t>Комплект «Кто работает в больнице» серии «Мир профессий» содержит 12 демонстрационных картинок. На них изображены работники больниц, которые лечат людей и спасают жизни. На обороте картинок есть интересный и доступный рассказ. Из него дети узнают, чем занимается тот или иной специалист, какие инструменты и приспособления требуются ему для работы и почему эта профессия нужна и важна. В комплекте есть примеры игр и заданий – они станут отличной тренировкой памяти и внимания – и вопросы на закрепление материала, а также карточки с изображениями инструментов и заданиями на обороте. Комплект подходит как для индивидуальной, так и для групповой работы. 
Список картинок:
- Врач-терапевт
- Врач скорой помощи
- Медицинская сестра
- Хирург
- Стоматолог
- Офтальмолог
- Отоларинголог
- Невролог
- Ортопед
- Массажист
- Рентгенолог
- Врач-лаборант</t>
  </si>
  <si>
    <t>00-00018081</t>
  </si>
  <si>
    <t>Демонстрационные картинки. Мир профессий. Кто спасает и помогает (12 картинок + 20 разрезных карточек + этикетка)</t>
  </si>
  <si>
    <t>00-00018081b.jpg</t>
  </si>
  <si>
    <t>Комплект «Кто спасает и помогает» серии «Мир профессий» содержит 12 демонстрационных картинок. На них изображены работники больниц, которые лечат людей и спасают жизни. На обороте картинок есть интересный и доступный рассказ. Из него дети узнают, чем занимается тот или иной специалист, какие инструменты и приспособления требуются ему для работы и почему эта профессия нужна и важна. В комплекте есть примеры игр и заданий – они станут отличной тренировкой памяти и внимания – и вопросы на закрепление материала, а также карточки с изображениями инструментов и заданиями на обороте. Комплект подходит как для индивидуальной, так и для групповой работы. 
Список картинок:
- Спасатель МЧС
- Врач скорой помощи
- Водолаз
- Полицейский
- Военный-пограничник
- Пожарный
- Кинолог
- Спасатель-альпинист
- Космонавт-исследователь
- Эколог
- Охранник
- Юрист</t>
  </si>
  <si>
    <t>00-00018381</t>
  </si>
  <si>
    <t xml:space="preserve">МАТЕМАТИКА ДЛЯ ДЕТЕЙ 4–5 ЛЕТ. Образовательные плакаты для формирования элементарных математических представлений. </t>
  </si>
  <si>
    <t xml:space="preserve">Сфера математики </t>
  </si>
  <si>
    <t>А3</t>
  </si>
  <si>
    <t>00-00018381b.jpg</t>
  </si>
  <si>
    <t>Комплект из 8 плакатов с методическими рекомендациями на обороте этикетки поможет воспитателям эффективнее организовать работу по формированию элементарных математических представлений в течение всего учебного года, а дошкольникам 4-5 лет освоить программные задачи согласно своим возрастным особенностям. Материал подобран строго в соответствии с ФГОС ДО и ФОП ДО и будет незаменим как наглядное пособие на занятиях в детском саду или дома, в том числе по педагогической технологии Е.В. Колесниковой «Математические ступеньки».
Плакаты имеют удобный формат А3, в них системно представлен материал основных разделов математических знаний: количество и счёт, геометрические фигуры, величина, ориентировка во времени, ориентировка в пространстве. 
Плакаты помогут научить дошкольников считать до пяти, отвечать на вопрос Сколько?, соотносить количество предметов с цифрой, различать количественный и порядковый счёт; различать геометрические тела (шар, куб, цилиндр, конус, пирамида), видеть их в окружающих предметах; ориенти</t>
  </si>
  <si>
    <t>04.03. Карточки для обучения</t>
  </si>
  <si>
    <t>00-00018229</t>
  </si>
  <si>
    <t>Карточки в лапочке. Финансы. 33 карточки с текстом на обороте</t>
  </si>
  <si>
    <t>Карточки в лапочке</t>
  </si>
  <si>
    <t>Финансовая грамотность</t>
  </si>
  <si>
    <t>100х100 мм</t>
  </si>
  <si>
    <t>00-00018229b.jpg</t>
  </si>
  <si>
    <t>Комплект из 33 карточек «Финансы» адресован дошкольникам, желающим овладеть основами финансовой грамотности. Дети ознакомятся с финансовыми терминами и их значением, научатся различать финансовые операции, а познавательные и развивающие упражнения помогут закрепить изученный материал. Помимо этого, научатся различать слоги в словах, правильно их произносить, составлять предложения по теме и др.
На цветной стороне карточек обозначена тема и даются изображения, на обратной – представлены игры, задания и упражнения для тренинга, оригинальные стихи и загадки, а также установочная информация по теме.
Подходит для индивидуальных и групповых занятий с детьми дошкольного и младшего школьного возраста.</t>
  </si>
  <si>
    <t>00-00018426</t>
  </si>
  <si>
    <t>Набор карточек с рисунками. Речевые карточки. Описательные загадки. Посуда. Для детей 4-7 /Танцюра С.Ю., Сатари В.В., Солдатова Л.Р.</t>
  </si>
  <si>
    <t>Карточки для обучения</t>
  </si>
  <si>
    <t>Логопедия</t>
  </si>
  <si>
    <t>84х108/32</t>
  </si>
  <si>
    <t>00-00018426b.jpg</t>
  </si>
  <si>
    <t>Комплект «Речевые карточки. Описательные загадки. «Посуда» представляет собой 12 листов, состоящих из 36 карточек и 3 игр. Ребёнок в игровой форме научится различать по наглядной схеме характерные признаки разных видов посуды: кухонной, столовой, чайной (из каких частей состоит, из какого материала сделана, для чего предназначена), составлять простые загадки описательного характера, делать выводы и умозаключения, расширит словарный запас.
Учебно-игровой комплект поможет:
-сформировать представление об окружающем мире по теме «Посуда»;
-развить речь, зрительное восприятие, внимание, память;
-обогатить словарный запас;
--научить составлять описательный рассказ.</t>
  </si>
  <si>
    <t>00-00018170</t>
  </si>
  <si>
    <t>Набор карточек с рисунками. Речевые карточки. Описательные загадки. Транспорт. Для детей 4-7 лет</t>
  </si>
  <si>
    <t>00-00018170b.jpg</t>
  </si>
  <si>
    <t>Комплект «Речевые карточки. Описательные загадки. Транспорт» представляет собой 12 листов, состоящих из 35 карточек и 4 игр.
Ребёнок в игровой форме научится различать по наглядной схеме характерные признаки предметов (цвет, форма, величина), составлять простые загадки описательного характера, делать выводы и умозаключения, расширит словарный запас.
Учебно-игровой комплект поможет:
- развить речь;
- обогатить словарный запас;
- научить составлять описательный рассказ.
Желаем увлекательных занятий!</t>
  </si>
  <si>
    <t>06. КАРТОЧКИ</t>
  </si>
  <si>
    <t>06.02. Карточки-шпаргалки и закладки</t>
  </si>
  <si>
    <t>00-00018191</t>
  </si>
  <si>
    <t>ШМ-15514 (3349) Карточка-шпаргалка. Состав слова в русском языке (формат 61х131 мм)</t>
  </si>
  <si>
    <t>Карточки</t>
  </si>
  <si>
    <t>Обучение грамоте</t>
  </si>
  <si>
    <t>61х131 мм</t>
  </si>
  <si>
    <t>00-00018191b.jpg</t>
  </si>
  <si>
    <t>00-00018477</t>
  </si>
  <si>
    <t>ШМ-15606 Карточка-шпаргалка. Таблица умножения (формат 61х131 мм)</t>
  </si>
  <si>
    <t>Школа</t>
  </si>
  <si>
    <t>00-00018477b.jpg</t>
  </si>
  <si>
    <t>00-00018478</t>
  </si>
  <si>
    <t xml:space="preserve"> ШМ-15607 Карточка-шпаргалка. Буквы И - Ы после Ц (формат 61х131 мм)</t>
  </si>
  <si>
    <t>00-00018478b.jpg</t>
  </si>
  <si>
    <t>00-00018479</t>
  </si>
  <si>
    <t>ШМ-15608 Карточка. Таблица умножения (формат 61х131 мм)</t>
  </si>
  <si>
    <t>Математика в школе</t>
  </si>
  <si>
    <t>00-00018479b.jpg</t>
  </si>
  <si>
    <t>00-00018475</t>
  </si>
  <si>
    <t>ШМ-15609 Карточка-шпаргалка. Таблица умножения (формат 200х107 мм)</t>
  </si>
  <si>
    <t>110х205 мм</t>
  </si>
  <si>
    <t>00-00018475b.jpg</t>
  </si>
  <si>
    <t>00-00018476</t>
  </si>
  <si>
    <t>ШМ-15610 Карточка-шпаргалка. Запомни! Падежи (формат 110х205 мм)</t>
  </si>
  <si>
    <t>00-00018476b.jpg</t>
  </si>
  <si>
    <t>00-00018480</t>
  </si>
  <si>
    <t>ШМ-15611 Карточка-шпаргалка. Запомни! Умножение-деление (формат 61х131 мм)</t>
  </si>
  <si>
    <t>00-00018480b.jpg</t>
  </si>
  <si>
    <t>07. ОБЪЕМНЫЕ ФИГУРЫ</t>
  </si>
  <si>
    <t>08.01. Маски-ободки</t>
  </si>
  <si>
    <t>00-00018082</t>
  </si>
  <si>
    <t>МА-12077 Маска-ободок. Грузди</t>
  </si>
  <si>
    <t>Маски-ободки</t>
  </si>
  <si>
    <t>160х200 мм</t>
  </si>
  <si>
    <t>КМ1</t>
  </si>
  <si>
    <t>00-00018082b.jpg</t>
  </si>
  <si>
    <t>Яркая маска- ободок выполнена из плотного картона. На голове очень легко закрепляется, с помощью уже готовых прорезей. Имеет достаточно большой размер изображения, а благодаря покрытию из УФ-лака прослужит долгие годы</t>
  </si>
  <si>
    <t>08. КОМПЛЕКТЫ НАГЛЯДНЫХ ПОСОБИЙ</t>
  </si>
  <si>
    <t>00-00018108</t>
  </si>
  <si>
    <t>*Комплект. Запоминай английские слова  ACTIONS • ДЕЙСТВИЯ (2 формата: 205х146 и 48х5)/ В</t>
  </si>
  <si>
    <t>Запоминай английские слова</t>
  </si>
  <si>
    <t>Иностранный язык</t>
  </si>
  <si>
    <t>205х146 мм</t>
  </si>
  <si>
    <t>00-00018108b.jpg</t>
  </si>
  <si>
    <t xml:space="preserve">Комплект состоит из:
Набор из 20 карточек. Запоминай английские слова. ACTIONS • ДЕЙСТВИЯ
Запоминай слова легко. Действия. 25 карточек с транскрипцией на обороте
Комплект состоит из демонстрационных картинок размером  205х146 мм  и раздаточных карточек размером 48х5) мм, предназначен для работы с дошкольниками и младшими школьниками на индивидуальных и групповых занятиях. На лицевой стороне каждой картинки дается цветное изображение с указанием темы, на обратной - краткое описание, стихотворение, загадка и вопросы по теме. Название каждой темы имеет перевод на английский язык и соответствующую транскрипцию. Материал излагается доступным для ребенка языком и целиком раскрывает тему. 
При использовании демонстрационных картинок в комплекте с раздаточными карточками, взрослый (педагог) сможет проводить занятие с демонстрационным материалом, а детям на стол положить раздаточные карточки. Подобная работа будет эффективна, поскольку предполагает обратную связь с ребенком. </t>
  </si>
  <si>
    <t>00-00018105</t>
  </si>
  <si>
    <t>*Комплект. Запоминай английские слова  FOOD • ПРОДУКТЫ ПИТАНИЯ (2 формата: 205х146 и 48х5)/ ВБ</t>
  </si>
  <si>
    <t>00-00018105b.jpg</t>
  </si>
  <si>
    <t xml:space="preserve">Комплект состоит из:
Набор из 20 карточек. Запоминай английские слова. FOOD • ПРОДУКТЫ ПИТАНИЯ
Запоминай слова легко. Продукты питания. 25 карточек с транскрипцией на обороте
Комплект состоит из демонстрационных картинок размером  205х146 мм  и раздаточных карточек размером 48х5) мм, предназначен для работы с дошкольниками и младшими школьниками на индивидуальных и групповых занятиях. На лицевой стороне каждой картинки дается цветное изображение с указанием темы, на обратной - краткое описание, стихотворение, загадка и вопросы по теме. Название каждой темы имеет перевод на английский язык и соответствующую транскрипцию. Материал излагается доступным для ребенка языком и целиком раскрывает тему. 
При использовании демонстрационных картинок в комплекте с раздаточными карточками, взрослый (педагог) сможет проводить занятие с демонстрационным материалом, а детям на стол положить раздаточные карточки. Подобная работа будет эффективна, поскольку предполагает обратную связь с ребенком. </t>
  </si>
  <si>
    <t>00-00018102</t>
  </si>
  <si>
    <t>*Комплект. Запоминай английские слова ANIMALS • ЖИВОТНЫЕ (2 формата: 205х146 и 48х55) / ВБ</t>
  </si>
  <si>
    <t>00-00018102b.jpg</t>
  </si>
  <si>
    <t xml:space="preserve">Комплект состоит из:
Набор из 20 карточек. Запоминай английские слова. ANIMALS • ЖИВОТНЫЕ
Запоминай слова легко. Животные. 25 карточек с транскрипцией на обороте
Комплект состоит из демонстрационных картинок размером  205х146 мм  и раздаточных карточек размером 48х5) мм, предназначен для работы с дошкольниками и младшими школьниками на индивидуальных и групповых занятиях. На лицевой стороне каждой картинки дается цветное изображение с указанием темы, на обратной - краткое описание, стихотворение, загадка и вопросы по теме. Название каждой темы имеет перевод на английский язык и соответствующую транскрипцию. Материал излагается доступным для ребенка языком и целиком раскрывает тему. 
При использовании демонстрационных картинок в комплекте с раздаточными карточками, взрослый (педагог) сможет проводить занятие с демонстрационным материалом, а детям на стол положить раздаточные карточки. Подобная работа будет эффективна, поскольку предполагает обратную связь с ребенком. </t>
  </si>
  <si>
    <t>00-00018103</t>
  </si>
  <si>
    <t>*Комплект. Запоминай английские слова COLOURS AND NUMBERS • ЦВЕТА  (2 формата: 205х146 и 48х55) / ВБ</t>
  </si>
  <si>
    <t>00-00018103b.jpg</t>
  </si>
  <si>
    <t>Комплект состоит из:
Набор из 20 карточек. Запоминай английские слова. COLOURS AND NUMBERS • ЦВЕТА И ЦИФРЫ
Запоминай слова легко. Цифры. Цвета. Геометрические фигуры. 25 карточек с транскрипцией на обороте
Комплект состоит из демонстрационных картинок размером  205х146 мм  и раздаточных карточек размером 48х5) мм, предназначен для работы с дошкольниками и младшими школьниками на индивидуальных и групповых занятиях. На лицевой стороне каждой картинки дается цветное изображение с указанием темы, на обратной - краткое описание, стихотворение, загадка и вопросы по теме. Название каждой темы имеет перевод на английский язык и соответствующую транскрипцию. Материал излагается доступным для ребенка языком и целиком раскрывает тему. 
При использовании демонстрационных картинок в комплекте с раздаточными карточками, взрослый (педагог) сможет проводить занятие с демонстрационным материалом, а детям на стол положить раздаточные карточки. Подобная работа будет эффективна, поскольку предполагает обратную связь с ребенком.</t>
  </si>
  <si>
    <t>00-00018104</t>
  </si>
  <si>
    <t>*Комплект. Запоминай английские слова FAMILY • СЕМЬЯ (2 формата: 205х146 и 48х5)/ ВБ</t>
  </si>
  <si>
    <t>00-00018104b.jpg</t>
  </si>
  <si>
    <t xml:space="preserve">Комплект состоит из:
Набор из 20 карточек. Запоминай английские слова. FAMILY • СЕМЬЯ
Запоминай слова легко. Моя семья. Эмоции. 25 карточек с транскрипцией на обороте
Комплект состоит из демонстрационных картинок размером  205х146 мм  и раздаточных карточек размером 48х5) мм, предназначен для работы с дошкольниками и младшими школьниками на индивидуальных и групповых занятиях. На лицевой стороне каждой картинки дается цветное изображение с указанием темы, на обратной - краткое описание, стихотворение, загадка и вопросы по теме. Название каждой темы имеет перевод на английский язык и соответствующую транскрипцию. Материал излагается доступным для ребенка языком и целиком раскрывает тему. 
При использовании демонстрационных картинок в комплекте с раздаточными карточками, взрослый (педагог) сможет проводить занятие с демонстрационным материалом, а детям на стол положить раздаточные карточки. Подобная работа будет эффективна, поскольку предполагает обратную связь с ребенком. </t>
  </si>
  <si>
    <t>00-00018106</t>
  </si>
  <si>
    <t>*Комплект. Запоминай английские слова MY HOUSE • МОЙ ДОМ (2 формата: 205х146 и 48х5)/ ВБ</t>
  </si>
  <si>
    <t>00-00018106b.jpg</t>
  </si>
  <si>
    <t xml:space="preserve">Комплект состоит из:
Набор из 20 карточек. Запоминай английские слова. MY HOUSE • МОЙ ДОМ
Запоминай слова легко. Мой дом. 25 карточек с транскрипцией на обороте
Комплект состоит из демонстрационных картинок размером  205х146 мм  и раздаточных карточек размером 48х5) мм, предназначен для работы с дошкольниками и младшими школьниками на индивидуальных и групповых занятиях. На лицевой стороне каждой картинки дается цветное изображение с указанием темы, на обратной - краткое описание, стихотворение, загадка и вопросы по теме. Название каждой темы имеет перевод на английский язык и соответствующую транскрипцию. Материал излагается доступным для ребенка языком и целиком раскрывает тему. 
При использовании демонстрационных картинок в комплекте с раздаточными карточками, взрослый (педагог) сможет проводить занятие с демонстрационным материалом, а детям на стол положить раздаточные карточки. Подобная работа будет эффективна, поскольку предполагает обратную связь с ребенком. </t>
  </si>
  <si>
    <t>00-00018107</t>
  </si>
  <si>
    <t>*Комплект. Запоминай английские слова TIME • ВРЕМЯ (2 формата: 205х146 и 48х5)/ ВБ</t>
  </si>
  <si>
    <t>00-00018107b.jpg</t>
  </si>
  <si>
    <t xml:space="preserve">Комплект состоит из:
Набор из 20 карточек. Запоминай английские слова. TIME • ВРЕМЯ
Запоминай слова легко. Часы, время, дни недели. 25 карточек с транскрипцией
Комплект состоит из демонстрационных картинок размером  205х146 мм  и раздаточных карточек размером 48х5) мм, предназначен для работы с дошкольниками и младшими школьниками на индивидуальных и групповых занятиях. На лицевой стороне каждой картинки дается цветное изображение с указанием темы, на обратной - краткое описание, стихотворение, загадка и вопросы по теме. Название каждой темы имеет перевод на английский язык и соответствующую транскрипцию. Материал излагается доступным для ребенка языком и целиком раскрывает тему. 
При использовании демонстрационных картинок в комплекте с раздаточными карточками, взрослый (педагог) сможет проводить занятие с демонстрационным материалом, а детям на стол положить раздаточные карточки. Подобная работа будет эффективна, поскольку предполагает обратную связь с ребенком. </t>
  </si>
  <si>
    <t>ПРАЙС-ЛИСТ ПРАЗДНИЧНОЙ ПРОДУКЦИИ И ГРАМОТ</t>
  </si>
  <si>
    <t>Прайс-листы КНИГ И ЖУРНАЛОВ, НАГЛЯДНЫХ ПОСОБИЙ см. на других листах файла</t>
  </si>
  <si>
    <t>Артикул</t>
  </si>
  <si>
    <t>УФ лак</t>
  </si>
  <si>
    <t>Твин-лак</t>
  </si>
  <si>
    <t>Выбор.лак</t>
  </si>
  <si>
    <t>Фиг.вырубка</t>
  </si>
  <si>
    <t>Пластизоль</t>
  </si>
  <si>
    <t>Термоподъем</t>
  </si>
  <si>
    <t>Картон-крафт</t>
  </si>
  <si>
    <t>ПРАЗДНИЧНАЯ ПРОДУКЦИЯ</t>
  </si>
  <si>
    <t>02. ДЛЯ ПРАЗДНИКОВ</t>
  </si>
  <si>
    <t>00-00018058</t>
  </si>
  <si>
    <t>Б-15491 Бирка. От всей души</t>
  </si>
  <si>
    <t>Бирки</t>
  </si>
  <si>
    <t>День рождения</t>
  </si>
  <si>
    <t>79х55 мм</t>
  </si>
  <si>
    <t>00-00018058b.jpg</t>
  </si>
  <si>
    <t>00-00018059</t>
  </si>
  <si>
    <t>Б-15492 Бирка. Для тебя</t>
  </si>
  <si>
    <t>00-00018059b.jpg</t>
  </si>
  <si>
    <t>00-00018060</t>
  </si>
  <si>
    <t>Б-15493 Бирка. Без надписи</t>
  </si>
  <si>
    <t>00-00018060b.jpg</t>
  </si>
  <si>
    <t>00-00018061</t>
  </si>
  <si>
    <t>Б-15494 Бирка. Подарок</t>
  </si>
  <si>
    <t>00-00018061b.jpg</t>
  </si>
  <si>
    <t>00-00018062</t>
  </si>
  <si>
    <t>Б-15495 Бирка. Если ты получил этот подарок значит тебя любят</t>
  </si>
  <si>
    <t>00-00018062b.jpg</t>
  </si>
  <si>
    <t>00-00018330</t>
  </si>
  <si>
    <t>Б-15557 Бирка. С Днем рождения! (мужская) (уф-лак)</t>
  </si>
  <si>
    <t>00-00018330b.jpg</t>
  </si>
  <si>
    <t>00-00018331</t>
  </si>
  <si>
    <t>Б-15558 Бирка. Счастья! (уф-лак)</t>
  </si>
  <si>
    <t>00-00018331b.jpg</t>
  </si>
  <si>
    <t>00-00018332</t>
  </si>
  <si>
    <t>Б-15559 Бирка. В День Рождения! (уф-лак)</t>
  </si>
  <si>
    <t>00-00018332b.jpg</t>
  </si>
  <si>
    <t>00-00018333</t>
  </si>
  <si>
    <t>Б-15560 Бирка. Подарок! (уф-лак)</t>
  </si>
  <si>
    <t>00-00018333b.jpg</t>
  </si>
  <si>
    <t>00-00018334</t>
  </si>
  <si>
    <t>Б-15561 Бирка. От всей души! (уф-лак)</t>
  </si>
  <si>
    <t>00-00018334b.jpg</t>
  </si>
  <si>
    <t>00-00018335</t>
  </si>
  <si>
    <t>БК-15570 Комплект бирок С днем рождения (20 шт: 5 видов по 4 шт)</t>
  </si>
  <si>
    <t>02.01. Новый год</t>
  </si>
  <si>
    <t>00-00018373</t>
  </si>
  <si>
    <t>*КБН-15714 Комплект декоративных наклеек формата А3. Новогодние</t>
  </si>
  <si>
    <t>Наклейки декоративные</t>
  </si>
  <si>
    <t>330х237 мм</t>
  </si>
  <si>
    <t>00-00018373b.jpg</t>
  </si>
  <si>
    <t>Чудесные украшения помогут  сделать любой интерьер интересным, создать уют и праздничную зимнюю атмосферу. Они несомненно порадуют и детей и взрослых. 
Многоразовые наклейки легко приклеиваются и снимаются, не оставляя следов на любых гладких поверхностях — окнах, зеркалах, пластике, кафельной плитке и др.
Комплект состоит из:
Н-15359 Наклейки А3. Снегири в кормушке. Серебряная металлизация, многоразовые
Н-15358 Наклейки А3. Новогодние игрушки на еловой ветке. Серебряная металлизация, многоразовые
Н-15358 Наклейки А3. Новогодние игрушки на еловой ветке. Серебряная металлизация, многоразовые
Возможны незначительные изменения состава комплекта.</t>
  </si>
  <si>
    <t>02.07. Другие праздники</t>
  </si>
  <si>
    <t>00-00018216</t>
  </si>
  <si>
    <t>*Комплект Гирлянда новогодняя на нитях/ВБ</t>
  </si>
  <si>
    <t>Гирлянды</t>
  </si>
  <si>
    <t>Комплект состоит из:
*ГРМ-15310 Гирлянда на нитях Новогодние игрушки для украшения интерьера (9 фигурок+ золотой шнур 2м)
*ГРМ-15311 Гирлянда на нитях Новогодняя для украшения интерьера (9 фигурок + золотой шнур 2 м)
*ГРМ-15312 Гирлянда на нитях Новогодние зверята для украшения интерьера (9 фигурок + золот. шнур 2м)
*ГРМ-15313 Гирлянда на нитях Новогодние зверята-2 для украшения интерьера (9 фигурок + шнур 2 м)</t>
  </si>
  <si>
    <t>03. ПОЗДРАВИТЕЛЬНЫЕ ОТКРЫТКИ</t>
  </si>
  <si>
    <t>00-00018052</t>
  </si>
  <si>
    <t xml:space="preserve">М-15485 Мини-открытка двойная. От всего сердца (блестки в лаке)               </t>
  </si>
  <si>
    <t>Мини-открытки двойные</t>
  </si>
  <si>
    <t>65х65 мм</t>
  </si>
  <si>
    <t>00-00018052b.jpg</t>
  </si>
  <si>
    <t>00-00018054</t>
  </si>
  <si>
    <t>М-15487 Мини-открытка двойная. Дя тебя (блестки в лаке)</t>
  </si>
  <si>
    <t>00-00018054b.jpg</t>
  </si>
  <si>
    <t>00-00018055</t>
  </si>
  <si>
    <t>М-15488 Мини-открытка двойная. С днем Рождения! (блестки в лаке)</t>
  </si>
  <si>
    <t>00-00018055b.jpg</t>
  </si>
  <si>
    <t>00-00018056</t>
  </si>
  <si>
    <t>М-15490 Мини-открытка двойная. С днем Рождения! (блестки в лаке)</t>
  </si>
  <si>
    <t>00-00018056b.jpg</t>
  </si>
  <si>
    <t>03.01. День рождения</t>
  </si>
  <si>
    <t>00-00018325</t>
  </si>
  <si>
    <t>М-15552  Мини-открытка двойная. С рождением Сыночка! (уф-лак)</t>
  </si>
  <si>
    <t>00-00018325b.jpg</t>
  </si>
  <si>
    <t>00-00018326</t>
  </si>
  <si>
    <t>М-15553 Мини-открытка двойная. С рождением Доченьки! (уф-лак)</t>
  </si>
  <si>
    <t>00-00018326b.jpg</t>
  </si>
  <si>
    <t>00-00018327</t>
  </si>
  <si>
    <t>М-15554 Мини-открытка двойная. С Днем рождения! (уф-лак)</t>
  </si>
  <si>
    <t>00-00018327b.jpg</t>
  </si>
  <si>
    <t>00-00018328</t>
  </si>
  <si>
    <t>М-15555 Мини-открытка двойная. Для тебя! (уф-лак)</t>
  </si>
  <si>
    <t>00-00018328b.jpg</t>
  </si>
  <si>
    <t>00-00018329</t>
  </si>
  <si>
    <t>М-15556 Мини-открытка двойная. С Днем рождения! (мужская) (уф-лак)</t>
  </si>
  <si>
    <t>00-00018329b.jpg</t>
  </si>
  <si>
    <t>04. КОНВЕРТЫ ДЛЯ ДЕНЕГ</t>
  </si>
  <si>
    <t>04.00. Без надписи (конверты)</t>
  </si>
  <si>
    <t>00-00018034</t>
  </si>
  <si>
    <t>КД-15175 Конверт для денег. Без надписи (Блестки в лаке)</t>
  </si>
  <si>
    <t>Конверты для денег</t>
  </si>
  <si>
    <t>Без надписи</t>
  </si>
  <si>
    <t>170х82 мм</t>
  </si>
  <si>
    <t>00-00018034b.jpg</t>
  </si>
  <si>
    <t>04.01. День рождения (конверты)</t>
  </si>
  <si>
    <t>00-00018030</t>
  </si>
  <si>
    <t>КД-15171 Конверт для денег. С Днем рождения! (Блестки в лаке)</t>
  </si>
  <si>
    <t>00-00018030b.jpg</t>
  </si>
  <si>
    <t>00-00018031</t>
  </si>
  <si>
    <t>КД-15172 Конверт для денег. С Днем рождения! Вертикальный (Блестки в лаке)</t>
  </si>
  <si>
    <t>00-00018031b.jpg</t>
  </si>
  <si>
    <t>00-00018033</t>
  </si>
  <si>
    <t>КД-15174 Конверт для денег. С Днем рождения! (Блестки в лаке)</t>
  </si>
  <si>
    <t>00-00018033b.jpg</t>
  </si>
  <si>
    <t>00-00018035</t>
  </si>
  <si>
    <t>КД-15176 Конверт для денег. С Днем рождения! Удачи! Мужской (Блестки в лаке)</t>
  </si>
  <si>
    <t>00-00018035b.jpg</t>
  </si>
  <si>
    <t>00-00018036</t>
  </si>
  <si>
    <t>КД-15177 Конверт для денег. С Днем рождения! (Блестки в лаке)</t>
  </si>
  <si>
    <t>00-00018036b.jpg</t>
  </si>
  <si>
    <t>00-00018037</t>
  </si>
  <si>
    <t>КД-15178 Конверт для денег. С Днем рождения! Ты супер! Вертикальный (Блестки в лаке)</t>
  </si>
  <si>
    <t>00-00018037b.jpg</t>
  </si>
  <si>
    <t>00-00018038</t>
  </si>
  <si>
    <t>КД-15179 Конверт для денег. С Днем рождения! От души! Мужской (Блестки в лаке)</t>
  </si>
  <si>
    <t>00-00018038b.jpg</t>
  </si>
  <si>
    <t>00-00018039</t>
  </si>
  <si>
    <t>КД-15180 Конверт для денег. С Рождением Малыша! Вертикальный (Блестки в лаке)</t>
  </si>
  <si>
    <t>С Рождением ребенка</t>
  </si>
  <si>
    <t>00-00018039b.jpg</t>
  </si>
  <si>
    <t>00-00018040</t>
  </si>
  <si>
    <t>КД-15181 Конверт для денег. С Рождением Малышки! Вертикальный (Блестки в лаке)</t>
  </si>
  <si>
    <t>00-00018040b.jpg</t>
  </si>
  <si>
    <t>00-00018041</t>
  </si>
  <si>
    <t>КД-15182 Конверт для денег. С Днем рождения! Мужской (Блестки в лаке)</t>
  </si>
  <si>
    <t>00-00018041b.jpg</t>
  </si>
  <si>
    <t>00-00018049</t>
  </si>
  <si>
    <t>КД-15183 Конверт для денег. С Днем рождения! (Блестки в лаке)</t>
  </si>
  <si>
    <t>00-00018049b.jpg</t>
  </si>
  <si>
    <t>00-00018050</t>
  </si>
  <si>
    <t>КД-15184 Конверт для денег. С Днем рождения! (Блестки в лаке)</t>
  </si>
  <si>
    <t>00-00018050b.jpg</t>
  </si>
  <si>
    <t>00-00018309</t>
  </si>
  <si>
    <t>КД-15530 Конверт для денег. С Днем рождения! (Золотая фольга, Уф-лак)</t>
  </si>
  <si>
    <t>золотая фольга</t>
  </si>
  <si>
    <t>00-00018309b.jpg</t>
  </si>
  <si>
    <t>00-00018310</t>
  </si>
  <si>
    <t>КД-15531 Конверт для денег. С Днем рождения! (Золотая фольга, Уф-лак)</t>
  </si>
  <si>
    <t>00-00018310b.jpg</t>
  </si>
  <si>
    <t>00-00018311</t>
  </si>
  <si>
    <t>КД-15532 Конверт для денег. С Днем рождения! (Золотая фольга, Уф-лак)</t>
  </si>
  <si>
    <t>00-00018311b.jpg</t>
  </si>
  <si>
    <t>00-00018312</t>
  </si>
  <si>
    <t>КД-15533 Конверт для денег. С Днем рождения! (Золотая фольга, Уф-лак)</t>
  </si>
  <si>
    <t>00-00018312b.jpg</t>
  </si>
  <si>
    <t>00-00018314</t>
  </si>
  <si>
    <t>КД-15535 Конверт для денег. С Днем рождения! Удачи! Оптимизма! (мужской) (Золотая фольга, Уф-лак)</t>
  </si>
  <si>
    <t>00-00018314b.jpg</t>
  </si>
  <si>
    <t>00-00018318</t>
  </si>
  <si>
    <t>КД-15536 Конверт для денег. С Днем рождения! Новых достижений! Ярких открытий! (Золотая фольга, Уф-лак)</t>
  </si>
  <si>
    <t>00-00018318b.jpg</t>
  </si>
  <si>
    <t>00-00018319</t>
  </si>
  <si>
    <t>КД-15537 Конверт для денег. В Днем рождения! (мужской) (Золотая фольга, Уф-лак)</t>
  </si>
  <si>
    <t>00-00018319b.jpg</t>
  </si>
  <si>
    <t>00-00018321</t>
  </si>
  <si>
    <t>КД-15539 Конверт для денег. В Днем рождения! (мужской) (Золотая фольга, Уф-лак)</t>
  </si>
  <si>
    <t>00-00018321b.jpg</t>
  </si>
  <si>
    <t>00-00018324</t>
  </si>
  <si>
    <t>КД-15542 Конверт для денег. С рождением доченьки! (Золотая фольга, Уф-лак)</t>
  </si>
  <si>
    <t>00-00018324b.jpg</t>
  </si>
  <si>
    <t>00-00018336</t>
  </si>
  <si>
    <t>КД-15543 Конверт для денег. С рождением сыночка! (Золотая фольга, Уф-лак)</t>
  </si>
  <si>
    <t>00-00018336b.jpg</t>
  </si>
  <si>
    <t>04.02. Поздравляем (конверты)</t>
  </si>
  <si>
    <t>00-00018320</t>
  </si>
  <si>
    <t>КД-15538 Конверт для денег. Поздравляем! (Золотая фольга, Уф-лак)</t>
  </si>
  <si>
    <t>Поздравляем</t>
  </si>
  <si>
    <t>00-00018320b.jpg</t>
  </si>
  <si>
    <t>00-00018322</t>
  </si>
  <si>
    <t>КД-15540 Конверт для денег. Поздравляем! (Золотая фольга, Уф-лак)</t>
  </si>
  <si>
    <t>00-00018322b.jpg</t>
  </si>
  <si>
    <t>00-00018323</t>
  </si>
  <si>
    <t>КД-15541 Конверт для денег. Поздравляем! Успеха! Новых побед! (мужской) (Золотая фольга, Уф-лак)</t>
  </si>
  <si>
    <t>00-00018323b.jpg</t>
  </si>
  <si>
    <t>04.04. С юбилеем (конверты)</t>
  </si>
  <si>
    <t>00-00018032</t>
  </si>
  <si>
    <t>КД-15173 Конверт для денег. С Юбилеем! Всех благ! (Блестки в лаке)</t>
  </si>
  <si>
    <t>Юбилей</t>
  </si>
  <si>
    <t>00-00018032b.jpg</t>
  </si>
  <si>
    <t>00-00018051</t>
  </si>
  <si>
    <t>КД-15185 Конверт для денег. С Юбилеем! Удачи и позитива! (Блестки в лаке)</t>
  </si>
  <si>
    <t>00-00018051b.jpg</t>
  </si>
  <si>
    <t>04.06. Прочие надписи (конверты)</t>
  </si>
  <si>
    <t>00-00018337</t>
  </si>
  <si>
    <t>КД-15544 Конверт для денег. С новосельем! (Золотая фольга, Уф-лак)</t>
  </si>
  <si>
    <t>Прочие надписи</t>
  </si>
  <si>
    <t>00-00018337b.jpg</t>
  </si>
  <si>
    <t>06. ГРАМОТЫ, ДИПЛОМЫ, БЛАГОДАРНОСТИ</t>
  </si>
  <si>
    <t>07.01. Грамоты официальные</t>
  </si>
  <si>
    <t>00-00018277</t>
  </si>
  <si>
    <t>Ш-15562 (10622) Грамота с Российской символикой А4 (для принтера, бумага мелованная 170г/м)</t>
  </si>
  <si>
    <t>Дипломы, грамоты, благодарности, сертификаты</t>
  </si>
  <si>
    <t>Грамота</t>
  </si>
  <si>
    <t>ОВ</t>
  </si>
  <si>
    <t>00-00018277b.jpg</t>
  </si>
  <si>
    <t>00-00018279</t>
  </si>
  <si>
    <t>Ш-15564 (10598) Грамота спортивная А4 (для принтера, бумага мелованная 170г/м)</t>
  </si>
  <si>
    <t>00-00018279b.jpg</t>
  </si>
  <si>
    <t>00-00018280</t>
  </si>
  <si>
    <t>Ш-15565 Грамота с Российской символикой А4 (для принтера, бумага мелованная 170г/м)</t>
  </si>
  <si>
    <t>00-00018280b.jpg</t>
  </si>
  <si>
    <t>00-00018471</t>
  </si>
  <si>
    <t>Ш-15602 Грамота с Российской символикой</t>
  </si>
  <si>
    <t>Б</t>
  </si>
  <si>
    <t>00-00018471b.jpg</t>
  </si>
  <si>
    <t>00-00018472</t>
  </si>
  <si>
    <t>Ш-15603 Благодарность родителям</t>
  </si>
  <si>
    <t>00-00018472b.jpg</t>
  </si>
  <si>
    <t>00-00018473</t>
  </si>
  <si>
    <t>Ш-15604 Грамота (с Российской символикой)</t>
  </si>
  <si>
    <t>00-00018473b.jpg</t>
  </si>
  <si>
    <t>07.03. Благодарности, сертификаты и пр.</t>
  </si>
  <si>
    <t>00-00018281</t>
  </si>
  <si>
    <t>Ш-15566 Грамота с Российской символикой А4 (для принтера, бумага мелованная 170г/м)</t>
  </si>
  <si>
    <t>00-00018281b.jpg</t>
  </si>
  <si>
    <t>00-00018282</t>
  </si>
  <si>
    <t>Ш-15567  Грамота с Российской символикой А4 (для принтера, бумага мелованная 170г/м)</t>
  </si>
  <si>
    <t>00-00018282b.jpg</t>
  </si>
  <si>
    <t>00-00018284</t>
  </si>
  <si>
    <t>Ш-15569 (10614) Благодарность родителям А4 (для принтера, бумага мелованная 170г/м)</t>
  </si>
  <si>
    <t>00-00018284b.jpg</t>
  </si>
  <si>
    <t>00-00018474</t>
  </si>
  <si>
    <t>Ш-15605 Благодарственное письмо с Российской символикой</t>
  </si>
  <si>
    <t>00-00018474b.jpg</t>
  </si>
  <si>
    <t>07.04. Детские грамоты, дипломы и др.</t>
  </si>
  <si>
    <t>00-00018278</t>
  </si>
  <si>
    <t>Ш-15563 (10615) Грамота детская А4 (для принтера, бумага мелованная 170г/м)</t>
  </si>
  <si>
    <t>00-00018278b.jpg</t>
  </si>
  <si>
    <t>00-00018283</t>
  </si>
  <si>
    <t>Ш-15568 (11313) Диплом школьный А4 (для принтера, бумага мелованная 170г/м)</t>
  </si>
  <si>
    <t>00-00018283b.jpg</t>
  </si>
  <si>
    <t>09. НОВЫЙ ГОД</t>
  </si>
  <si>
    <t>09.02. Вырубные плакаты</t>
  </si>
  <si>
    <t>09.02.01. Вырубные плакаты А2</t>
  </si>
  <si>
    <t>00-00017963</t>
  </si>
  <si>
    <t>ФБ-15360 Плакат вырубной А2. Береза зимняя. Двухсторонний (Уф-лак)</t>
  </si>
  <si>
    <t>00-00017963b.jpg</t>
  </si>
  <si>
    <t>Вырубными и двусторонними плакатами А2 можно украсить стены, мебель, двери, окна и другие поверхности детского сада, школы, комнаты и прочие поверхности, прикрепив на двусторонний скотч или скрепку. Они не только сделают любой интерьер праздничным, но и придадут настроение.</t>
  </si>
  <si>
    <t>00-00018016</t>
  </si>
  <si>
    <t>ФБ-15361 Плакат вырубной А2. Клен зимний. Двухсторонний (Уф-лак)</t>
  </si>
  <si>
    <t>00-00018016b.jpg</t>
  </si>
  <si>
    <t>09.02.06. Комплекты вырубных фигур.</t>
  </si>
  <si>
    <t>00-00018117</t>
  </si>
  <si>
    <t>*КБ-15506 Комплект для оформления интерьера. Новый год!</t>
  </si>
  <si>
    <t>00-00018117b.jpg</t>
  </si>
  <si>
    <t>Комплект состоит из:
ФБ-15267 Плакат вырубной А2. Девушка зима. Двухсторонний
ГР-13977 Гирлянда с плакатом А3. С новым годом!  (1,8 м) (блестки в лаке)
Ф-15244 Плакат вырубной А3. Дед Мороз. Двухсторонний
Ф-15245 Плакат вырубной А3. Снегурочка в кокошнике. Двухсторонний
Ф-15271 Плакат вырубной А3. Кормушка со снегирями. Двухсторонний
ФМ1-15275 Плакат вырубной А4. Снегирь. Двухсторонний
ФМ1-15276 Плакат вырубной А4. Снегири. Двухсторонний
М-15258 Вырубная фигурка. Снежинка. Двухсторонняя -2 шт
М-15259 Вырубная фигурка. Снежинка. Двухсторонняя -2 шт
М-15260 Вырубная фигурка. Снежинка. Двухсторонняя -2 шт
Возможны незначительные изменения состава комплекта.</t>
  </si>
  <si>
    <t>00-00018119</t>
  </si>
  <si>
    <t>*КБ-15507 Комплект для оформления интерьера. Празднуем Новый год!</t>
  </si>
  <si>
    <t>00-00018119b.jpg</t>
  </si>
  <si>
    <t>Комплект состоит из:
КФМ-10849 Комплект вырубных букв на скотче С Новым годом! (11 шт. в компл.)
Ф-15270 Плакат вырубной А3. Тройка. Двухсторонний
ФМ1-15272 Плакат вырубной А4. Ветка еловая с шишками. Двухсторонний
ФМ1-15273 Плакат вырубной А4. Ветка еловая с шишками. Двухсторонний
ФМ1-15264 Плакат вырубной А4. Снежинка. Двухсторонний
ФМ1-15263 Плакат вырубной А4. Снежинка. Двухсторонний
М-10867 Вырубная фигурка. Снежинка (с блестками в лаке)
М-15253 Вырубная фигурка. Снежинка. Двухсторонняя
М-15254 Вырубная фигурка. Снежинка. Двухсторонняя
М-15255 Вырубная фигурка. Снежинка. Двухсторонняя
М-15320 Вырубная фигурка. Снегирь
М-15321 Вырубная фигурка. Снегирь
Возможны незначительные изменения состава комплекта.</t>
  </si>
  <si>
    <t>00-00018123</t>
  </si>
  <si>
    <t>*КБ-15511 Комплект для оформления интерьера. С Новым годом!</t>
  </si>
  <si>
    <t>00-00018123b.jpg</t>
  </si>
  <si>
    <t>Комплект состоит из:
Ф-15268 Плакат вырубной А3. Елочка. Двухсторонний
ФМ1-12936 Плакат вырубной А4. Заяц в дарах зимы (с УФ-лаком)
ФМ1-12937 Плакат вырубной А4. Лисенок в дарах зимы (с УФ-лаком)
ФМ1-12938 Плакат вырубной А4. Медвежонок в дарах зимы (с уф-лаком)
ФМ1-12939 Плакат вырубной А4. Олененок в дарах зимы (с УФ-лаком)
ФМ1-12940 Плакат вырубной А4. Тигренок в дарах зимы (с уф-лаком)
М-15248 Вырубная фигурка. Снежинка. Двухсторонняя- 2шт
М-15249 Вырубная фигурка. Снежинка. Двухсторонняя- 2шт
М-15250 Вырубная фигурка. Снежинка. Двухсторонняя- 2шт
Возможны незначительные изменения состава комплекта.</t>
  </si>
  <si>
    <t>00-00018125</t>
  </si>
  <si>
    <t>*КБ-15513 Комплект для оформления интерьера. С Новым Годом!</t>
  </si>
  <si>
    <t>00-00018125b.jpg</t>
  </si>
  <si>
    <t>Комплект состоит из:
КФМ-10849 Комплект вырубных букв на скотче С Новым годом! (11 шт. в компл.)
Ф-10931 Плакат вырубной А3. Новогодний подарок от собачки (с блестками в лаке)
ФМ-14460 Плакат вырубной А4. Зайчик с Дедом Морозом (блестки в лаке)
ФМ-9146 Плакат вырубной А4. Снеговик с подарками (с блестками в лаке)
М-15258 Вырубная фигурка. Снежинка. Двухсторонняя- 2шт
М-15259 Вырубная фигурка. Снежинка. Двухсторонняя- 2шт
М-15254 Вырубная фигурка. Снежинка. Двухсторонняя- 2шт
М-15255 Вырубная фигурка. Снежинка. Двухсторонняя- 2шт
Возможны незначительные изменения состава комплекта.</t>
  </si>
  <si>
    <t>00-00018347</t>
  </si>
  <si>
    <t>*КБ-15707 Комплект для оформления интерьера. Новогодняя Лесная сказка!</t>
  </si>
  <si>
    <t>00-00018347b.jpg</t>
  </si>
  <si>
    <t>Чудесные украшения помогут  сделать любой интерьер интересным, создать уют и праздничную зимнюю атмосферу. Они несомненно порадуют и детей и взрослых.
Комплект состоит из:
Ф-15268 Плакат вырубной А3. Елочка. Двухсторонний
ФМ1-12940 Плакат вырубной А4. Тигренок в дарах зимы (с уф-лаком)
ФМ1-12937 Плакат вырубной А4. Лисенок в дарах зимы (с УФ-лаком)
ФМ1-12939 Плакат вырубной А4. Олененок в дарах зимы (с УФ-лаком)
ФМ1-12938 Плакат вырубной А4. Медвежонок в дарах зимы (с уф-лаком)
ФМ1-12936 Плакат вырубной А4. Заяц в дарах зимы (с УФ-лаком)
Возможны незначительные изменения состава комплекта.</t>
  </si>
  <si>
    <t>00-00018348</t>
  </si>
  <si>
    <t>*КБ-15708 Комплект новогодних снежинок (7 видов снежинок, 12 шт. в комплекте)</t>
  </si>
  <si>
    <t>00-00018348b.jpg</t>
  </si>
  <si>
    <t>Чудесные украшения помогут  сделать любой интерьер интересным, создать уют и праздничную зимнюю атмосферу. Они несомненно порадуют и детей и взрослых.
Комплект состоит из:
ФМ1-15264 Плакат вырубной А4. Снежинка. Двухсторонний
ФМ1-15263 Плакат вырубной А4. Снежинка. Двухсторонний
М-10871 Вырубная фигурка. Снежинка (блестки в лаке)
М-12217 Вырубная фигурка. Снежинка (с блестками в лаке)
М-10966 Вырубная фигурка. Снежинка Рождественская (с блестками в лаке)
М-15210 (14323) Вырубная фигурка. Снежинка. Двухсторонняя
М-15209 (12218) Вырубная фигурка. Снежинка. Двухсторонняя
Возможны незначительные изменения состава комплекта.</t>
  </si>
  <si>
    <t>00-00018368</t>
  </si>
  <si>
    <t>*КБ-15709 Комплект новогодний. С Новым годом!</t>
  </si>
  <si>
    <t>00-00018368b.jpg</t>
  </si>
  <si>
    <t>Чудесные украшения помогут  сделать любой интерьер интересным, создать уют и праздничную зимнюю атмосферу. Они несомненно порадуют и детей и взрослых.
Комплект состоит из:
ФМ1-15263 Плакат вырубной А4. Снежинка. Двухсторонний
ФМ1-15264 Плакат вырубной А4. Снежинка. Двухсторонний
ГР-13977 Гирлянда с плакатом А3. С новым годом!  (1,8 м) (блестки в лаке)
Ф-15227 Плакат вырубной А3. Дед Мороз. Двухсторонний
Ф-15228 Плакат вырубной А3. Снегурочка. Двухсторонний
Ф-15268 Плакат вырубной А3. Елочка. Двухсторонний
ФМ1-15272 Плакат вырубной А4. Ветка еловая с шишками. Двухсторонний
ФМ1-15273 Плакат вырубной А4. Ветка еловая с шишками. Двухсторонний
Возможны незначительные изменения состава комплекта.</t>
  </si>
  <si>
    <t>00-00018369</t>
  </si>
  <si>
    <t>*КБ-15710 Комплект новогодний. С Новым годом!</t>
  </si>
  <si>
    <t>00-00018369b.jpg</t>
  </si>
  <si>
    <t>Чудесные украшения помогут  сделать любой интерьер интересным, создать уют и праздничную зимнюю атмосферу. Они несомненно порадуют и детей и взрослых.
Комплект состоит из:
КФМ-10849 Комплект вырубных букв на скотче С Новым годом! (11 шт. в компл.)
ФМ-13393 Плакат вырубной А4. Новогодние часики (с блестками в лаке)
Ф-15268 Плакат вырубной А3. Елочка. Двухсторонний
Ф-15227 Плакат вырубной А3. Дед Мороз. Двухсторонний
ФМ-13924 Плакат вырубной А4. Снеговичок с подарками (блестки в лаке)
ФМ-13931 Плакат вырубной А4. Тигренок с новогодними  подарками (блестки в лаке)
М-15210 (14323) Вырубная фигурка. Снежинка. Двухсторонняя-3шт
М-12217 Вырубная фигурка. Снежинка (с блестками в лаке)-3 шт
Возможны незначительные изменения состава комплекта.</t>
  </si>
  <si>
    <t>00-00018370</t>
  </si>
  <si>
    <t>*КБ-15711 Комплект новогодний. С Новым годом!</t>
  </si>
  <si>
    <t>00-00018370b.jpg</t>
  </si>
  <si>
    <t>Чудесные украшения помогут  сделать любой интерьер интересным, создать уют и праздничную зимнюю атмосферу. Они несомненно порадуют и детей и взрослых.
Комплект состоит из:
Ф-14587 Плакат вырубной А3. Зайчик в шапке и шарфе (блестки в лаке)
Ф-13991 Плакат вырубной А3 Снегурочка (блестки в лаке)
ГР-13977 Гирлянда с плакатом А3. С новым годом!  (1,8 м) (блестки в лаке)
Ф-13990 Плакат вырубной А3 Дед мороз (блестки в лаке)
Ф-14314 Плакат вырубной А3. С новым годом! (блестки в лаке)
ФМ1-15264 Плакат вырубной А4. Снежинка. Двухсторонний
ФМ1-15263 Плакат вырубной А4. Снежинка. Двухсторонний
Возможны незначительные изменения состава комплекта.</t>
  </si>
  <si>
    <t>00-00018371</t>
  </si>
  <si>
    <t>*КБ-15712 Комплект новогодний. Счастья в новом году!</t>
  </si>
  <si>
    <t>00-00018371b.jpg</t>
  </si>
  <si>
    <t>Чудесные украшения помогут  сделать любой интерьер интересным, создать уют и праздничную зимнюю атмосферу. Они несомненно порадуют и детей и взрослых.
Комплект состоит из:
Ф-14036 Плакат вырубной А3 Дед Мороз со Снегурочкой (блестки в лаке)
Ф-15269 Плакат вырубной А3. Снеговик. Двухсторонний
Ф-15268 Плакат вырубной А3. Елочка. Двухсторонний
ГР1-15318 Гирлянда. Счастья в новом году! (1,7 м) (Уф-лак)
М-14577 Вырубная фигурка. Зайчик со снеговиком (блестки в лаке)
М-10871 Вырубная фигурка. Снежинка (блестки в лаке) -3шт
М-12217 Вырубная фигурка. Снежинка (с блестками в лаке)- 3шт
Возможны незначительные изменения состава комплекта.</t>
  </si>
  <si>
    <t>00-00018412</t>
  </si>
  <si>
    <t>*КБ-15751 Комплект вырубных плакатов А4. Новогодние зверята у елочки</t>
  </si>
  <si>
    <t>00-00018412b.jpg</t>
  </si>
  <si>
    <t>Комплект состоит из:
ФМ-12338 Плакат вырубной А4. Поросенок на санках (с блестками в лаке)
ФМ-9031 Плакат вырубной А4. Зайчонок (с блестками в лаке)
ФМ-12932 Плакат вырубной А4. Медвежонок с апельсинами (с блестками в лаке)
ФМ-13428 Плакат вырубной А4. Енотик новогодний (с блестками в лаке)
ФМ-10940 Плакат вырубной А4. Собачка (с блестками в лаке)
Ф-15268 Плакат вырубной А3. Елочка. Двухсторонний
М-15210 (14323) Вырубная фигурка. Снежинка. Двухсторонняя-10шт
Возможны незначительные изменения состава комплекта</t>
  </si>
  <si>
    <t>00-00018414</t>
  </si>
  <si>
    <t>*КБ-15752 Комплект вырубных плакатов А3. Новогодние зверята</t>
  </si>
  <si>
    <t>00-00018414b.jpg</t>
  </si>
  <si>
    <t>Комплект состоит из:
Ф-9784 Плакат вырубной А3. С Новым годом! Новогодний цыпленок с флагом (с блестками в лаке)
Ф-12907 Плакат вырубной А3. Мышата на елке (с блестками в лаке) - Математические ступеньки, 6-7
Ф-9408 Плакат вырубной А3. Тигренок (с уф-лаком)
Ф-10938 Плакат вырубной А3. Новогодние зверюшки в корзинке (с блестками в лаке)
Ф-10931 Плакат вырубной А3. Новогодний подарок от собачки (с блестками в лаке)
Ф-11081 Плакат вырубной А3. Семья пингвинов (с блестками в лаке)
М-15210 (14323) Вырубная фигурка. Снежинка. Двухсторонняя-10 шт
Ф-14805 Плакат вырубной А3. Новогодний котенок (с уф-лаком)
Возможны незначительные изменения состава комплекта</t>
  </si>
  <si>
    <t>09.04. Наклейки декоративные</t>
  </si>
  <si>
    <t>09.04.01. Наклейки декоративные А3</t>
  </si>
  <si>
    <t>00-00018131</t>
  </si>
  <si>
    <t>*Н-15358 Наклейки А3 В ПАКЕТЕ. Новогодние игрушки на еловой ветке. Серебряная металлизация</t>
  </si>
  <si>
    <t>5+0</t>
  </si>
  <si>
    <t>300х415 мм</t>
  </si>
  <si>
    <t>серебряная</t>
  </si>
  <si>
    <t>НК</t>
  </si>
  <si>
    <t>00-00018131b.jpg</t>
  </si>
  <si>
    <t>Чудесные украшения помогут  сделать любой интерьер интересным, создать уют и праздничную зимнюю атмосферу. Они несомненно порадуют и детей и взрослых. 
Многоразовые наклейки легко приклеиваются и снимаются, не оставляя следов на любых гладких поверхностях — окнах, зеркалах, пластике, кафельной плитке и др.</t>
  </si>
  <si>
    <t>00-00018132</t>
  </si>
  <si>
    <t>*Н-15359 Наклейки А3 В ПАКЕТЕ. Снегири в кормушке. Серебряная металлизация, многоразовые</t>
  </si>
  <si>
    <t>00-00018132b.jpg</t>
  </si>
  <si>
    <t>09.04.02. Наклейки декоративные А4</t>
  </si>
  <si>
    <t>00-00018133</t>
  </si>
  <si>
    <t>*НМТ-15336 Набор новогодних наклеек В ПАКЕТЕ. Снежинки пушистые. Серебряная металлизация, многоразовые)</t>
  </si>
  <si>
    <t>НМТ</t>
  </si>
  <si>
    <t>00-00018133b.jpg</t>
  </si>
  <si>
    <t>00-00018134</t>
  </si>
  <si>
    <t>*НМТ-15337 Набор новогодних наклеек В ПАКЕТЕ. Снежинки изящные. Серебряная металлизация, мног</t>
  </si>
  <si>
    <t>00-00018134b.jpg</t>
  </si>
  <si>
    <t>00-00017881</t>
  </si>
  <si>
    <t>НМТ1-15328 Набор новогодних наклеек.Снежинки волшебные (Пластиз,,многоразов., видны с обеих сторон) (А4+)</t>
  </si>
  <si>
    <t>НГ</t>
  </si>
  <si>
    <t>00-00017881b.jpg</t>
  </si>
  <si>
    <t>Чудесные украшения помогут  сделать любой интерьер интересным, создать уют и праздничную зимнюю атмосферу. Они несомненно порадуют и детей и взрослых. Многоразовые наклейки легко приклеиваются и снимаются, не оставляя следов на любых гладких поверхностях — окнах, зеркалах, пластике, кафельной плитке и др. Каждый набор наклеек представлен в индивидуальной упаковке с информационной этикеткой, демонстрирующей, как волшебные сюжеты из пластизоля будут смотреться на окнах.</t>
  </si>
  <si>
    <t>00-00017882</t>
  </si>
  <si>
    <t>НМТ1-15329 Набор новогодних наклеек. Снежинки сказочные (Пластиз,,многоразов., видны с обеих сторон) (А4+)</t>
  </si>
  <si>
    <t>00-00017882b.jpg</t>
  </si>
  <si>
    <t>00-00017883</t>
  </si>
  <si>
    <t>НМТ1-15330 Набор новогодних наклеек. Новогодний Снеговик (Пластиз,,многоразов., видны с обеих сторон) (А4+)</t>
  </si>
  <si>
    <t>00-00017883b.jpg</t>
  </si>
  <si>
    <t>Чудесные украшения помогут  сделать любой интерьер интересным, создать уют и праздничную зимнюю атмосферу. Они несомненно порадуют и детей и взрослых. Многоразовые наклейки легко приклеиваются и снимаются, не оставляя следов на любых гладких поверхностях — окнах, зеркалах, пластике, кафельной плитке и др.Каждый набор наклеек представлен в индивидуальной упаковке с информационной этикеткой, демонстрирующей, как волшебные сюжеты из пластизоля будут смотреться на окнах.</t>
  </si>
  <si>
    <t>00-00017884</t>
  </si>
  <si>
    <t>НМТ1-15331 Набор новогодних наклеек. Снежинки Новогодние (Пластиз,,многоразов., видны с обеих сторон) (А4+)</t>
  </si>
  <si>
    <t>00-00017884b.jpg</t>
  </si>
  <si>
    <t>00-00017885</t>
  </si>
  <si>
    <t>НМТ1-15332 Набор новогодних наклеек. Новогодний пейзаж (Пластиз,,многоразов., видны с обеих сторон) (А4+)</t>
  </si>
  <si>
    <t>00-00017885b.jpg</t>
  </si>
  <si>
    <t>00-00017886</t>
  </si>
  <si>
    <t>НМТ1-15333 Набор новогодних наклеек. Новогодние домики (Пластиз,,многоразов., видны с обеих сторон) (А4+)</t>
  </si>
  <si>
    <t>00-00017886b.jpg</t>
  </si>
  <si>
    <t>00-00017887</t>
  </si>
  <si>
    <t>НМТ1-15334 Набор новогодних наклеек. Новогодние игрушки на еловой ветке (Пластиз,,многоразов., видны с обеих сторон) (А4+)</t>
  </si>
  <si>
    <t>00-00017887b.jpg</t>
  </si>
  <si>
    <t>00-00017888</t>
  </si>
  <si>
    <t>НМТ1-15335 Набор новогодних наклеек. Новогодний шар на еловой ветке (Пластиз,,многоразов., видны с обеих сторон) (А4+)</t>
  </si>
  <si>
    <t>00-00017888b.jpg</t>
  </si>
  <si>
    <t>09.06. Поздравительные открытки</t>
  </si>
  <si>
    <t>09.06.03. Мини-открытки</t>
  </si>
  <si>
    <t>00-00018315</t>
  </si>
  <si>
    <t>МО-15637 Мини-открытка двойная. С Новым Годом! (Уф-лак) 140х85 мм, 4+4</t>
  </si>
  <si>
    <t>140х85 мм</t>
  </si>
  <si>
    <t>00-00018315b.jpg</t>
  </si>
  <si>
    <t>00-00018316</t>
  </si>
  <si>
    <t>МО-15638 Мини-открытка двойная. С Новым Годом! (Уф-лак) 140х85 мм, 4+4</t>
  </si>
  <si>
    <t>00-00018316b.jpg</t>
  </si>
  <si>
    <t>00-00018317</t>
  </si>
  <si>
    <t>МО-15639 Мини-открытка двойная. С Новым Годом! (Уф-лак) 140х85 мм, 4+4</t>
  </si>
  <si>
    <t>00-00018317b.jpg</t>
  </si>
  <si>
    <t>00-00018338</t>
  </si>
  <si>
    <t>МО-15640 Мини-открытка двойная. С Новым Годом! (Уф-лак) 140х85 мм, 4+4</t>
  </si>
  <si>
    <t>00-00018338b.jpg</t>
  </si>
  <si>
    <t>00-00018339</t>
  </si>
  <si>
    <t>МО-15641 Мини-открытка двойная. Счастливого нового года! (Уф-лак) 140х85 мм, 4+4</t>
  </si>
  <si>
    <t>00-00018340</t>
  </si>
  <si>
    <t>МО-15642 Мини-открытка двойная. Тепла и уюта в новом году! (Уф-лак) 140х85 мм, 4+4</t>
  </si>
  <si>
    <t>09.06.05. Бирки</t>
  </si>
  <si>
    <t>00-00018057</t>
  </si>
  <si>
    <t xml:space="preserve">БК-15496 Комплект бирок (20 шт: 5 видов по 4 шт) </t>
  </si>
  <si>
    <t>00-00018057b.jpg</t>
  </si>
  <si>
    <t>09.07. Конверты для денег</t>
  </si>
  <si>
    <t>09.07.02. Конверты для денег (золотая фольга)</t>
  </si>
  <si>
    <t>00-00017803</t>
  </si>
  <si>
    <t>КД-15187 Конверт для денег. С Новым годом и Рождеством (золотая фольга)</t>
  </si>
  <si>
    <t>00-00017803b.jpg</t>
  </si>
  <si>
    <t>09.07.04. Комплекты конвертов для денег</t>
  </si>
  <si>
    <t>00-00018207</t>
  </si>
  <si>
    <t>*Комплект новогодних конвертов для денег/ВБ</t>
  </si>
  <si>
    <t>Комплект состоиз из:
КД-15291 Конверт для денег. Волшебного Нового Года! (Блестки в лаке)
КД-15290 Конверт для денег. Сказочного Нового Года! (Блестки в лаке)
КД-15289 Конверт для денег. Подарок от Деда Мороза (Блестки в лаке)
КД-15288 Конверт для денег. С Новым Годом! От Деда Мороза (Блестки в лаке)
КД-15287 Конверт для денег. Новогодний подарок (Блестки в лаке)
КД-15286 Конверт для денег. С Новым Годом! (Блестки в лаке)
КД-15285 Конверт для денег. С Новым Годом! Счастья! (Блестки в лаке)
КД-15284 Конверт для денег. С Новым Годом! (Блестки в лаке)
КД-15281 Конверт для денег. Сказочного Нового Года! (Блестки в лаке)
КД-15280 Конверт для денег. С Новым Годом! (Блестки в лаке)
КД-15279 Конверт для денег. Тепла и уюта в Новом Году! (Блестки в лаке)
КД-15277 Конверт для денег. Счастливого Нового Года! (Блестки в лаке)
Возможны незначительные изменения состава комплекта.</t>
  </si>
  <si>
    <t>09.08. Наклейки на подарки</t>
  </si>
  <si>
    <t>00-00011267</t>
  </si>
  <si>
    <t>*КШН-12334 Комплект наклеек на подарки от Деда Мороза: 2 ДИЗАЙНА по 5 шт.</t>
  </si>
  <si>
    <t>96х95 мм</t>
  </si>
  <si>
    <t>00-00011267b.jpg</t>
  </si>
  <si>
    <t>Комплект состоит из:
ШН-11472 Наклейки на подарки. Подарок от Деда Мороза (95х95 мм)
ШН-11470 Наклейки на подарки. Подарок от Деда Мороза (95х95 мм)
Возможны незначительные изменения состава комплекта.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</si>
</sst>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%&quot;"/>
    <numFmt numFmtId="165" formatCode="0&quot; Февраля&quot;"/>
    <numFmt numFmtId="166" formatCode="0&quot; &quot;"/>
    <numFmt numFmtId="167" formatCode="0.0&quot; м&quot;"/>
    <numFmt numFmtId="168" formatCode="0&quot; &quot;"/>
  </numFmts>
  <fonts count="43">
    <font>
      <sz val="8"/>
      <name val="Arial"/>
      <family val="2"/>
    </font>
    <font>
      <b/>
      <sz val="10"/>
      <name val="Arial"/>
      <family val="0"/>
    </font>
    <font>
      <sz val="9"/>
      <name val="Arial"/>
      <family val="0"/>
    </font>
    <font>
      <b/>
      <sz val="12"/>
      <color indexed="12"/>
      <name val="Arial"/>
      <family val="0"/>
    </font>
    <font>
      <b/>
      <sz val="11"/>
      <color indexed="12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right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textRotation="90"/>
    </xf>
    <xf numFmtId="0" fontId="6" fillId="0" borderId="10" xfId="0" applyNumberFormat="1" applyFont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/>
    </xf>
    <xf numFmtId="0" fontId="6" fillId="34" borderId="12" xfId="0" applyNumberFormat="1" applyFont="1" applyFill="1" applyBorder="1" applyAlignment="1">
      <alignment/>
    </xf>
    <xf numFmtId="0" fontId="0" fillId="34" borderId="12" xfId="0" applyNumberFormat="1" applyFont="1" applyFill="1" applyBorder="1" applyAlignment="1">
      <alignment/>
    </xf>
    <xf numFmtId="0" fontId="0" fillId="34" borderId="13" xfId="0" applyNumberFormat="1" applyFont="1" applyFill="1" applyBorder="1" applyAlignment="1">
      <alignment/>
    </xf>
    <xf numFmtId="0" fontId="6" fillId="34" borderId="12" xfId="0" applyNumberFormat="1" applyFont="1" applyFill="1" applyBorder="1" applyAlignment="1">
      <alignment indent="2"/>
    </xf>
    <xf numFmtId="0" fontId="0" fillId="0" borderId="0" xfId="0" applyNumberFormat="1" applyAlignment="1">
      <alignment vertical="top"/>
    </xf>
    <xf numFmtId="0" fontId="0" fillId="0" borderId="10" xfId="0" applyNumberFormat="1" applyFont="1" applyBorder="1" applyAlignment="1">
      <alignment vertical="top"/>
    </xf>
    <xf numFmtId="0" fontId="0" fillId="0" borderId="10" xfId="0" applyNumberFormat="1" applyFont="1" applyBorder="1" applyAlignment="1">
      <alignment vertical="top" wrapText="1"/>
    </xf>
    <xf numFmtId="0" fontId="0" fillId="35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center" vertical="top" wrapText="1"/>
    </xf>
    <xf numFmtId="0" fontId="6" fillId="36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0" fontId="6" fillId="34" borderId="12" xfId="0" applyNumberFormat="1" applyFont="1" applyFill="1" applyBorder="1" applyAlignment="1">
      <alignment indent="4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vertical="top"/>
    </xf>
    <xf numFmtId="4" fontId="1" fillId="33" borderId="10" xfId="0" applyNumberFormat="1" applyFont="1" applyFill="1" applyBorder="1" applyAlignment="1">
      <alignment horizontal="right"/>
    </xf>
    <xf numFmtId="0" fontId="30" fillId="0" borderId="0" xfId="42" applyAlignment="1">
      <alignment/>
    </xf>
    <xf numFmtId="0" fontId="30" fillId="0" borderId="0" xfId="42" applyNumberFormat="1" applyAlignment="1">
      <alignment vertical="top"/>
    </xf>
    <xf numFmtId="0" fontId="6" fillId="34" borderId="12" xfId="0" applyNumberFormat="1" applyFont="1" applyFill="1" applyBorder="1" applyAlignment="1">
      <alignment indent="6"/>
    </xf>
    <xf numFmtId="165" fontId="0" fillId="0" borderId="10" xfId="0" applyNumberFormat="1" applyFont="1" applyBorder="1" applyAlignment="1">
      <alignment horizontal="center" vertical="top" wrapText="1"/>
    </xf>
    <xf numFmtId="166" fontId="0" fillId="0" borderId="10" xfId="0" applyNumberFormat="1" applyFont="1" applyBorder="1" applyAlignment="1">
      <alignment horizontal="center" vertical="top" wrapText="1"/>
    </xf>
    <xf numFmtId="167" fontId="0" fillId="0" borderId="10" xfId="0" applyNumberFormat="1" applyFont="1" applyBorder="1" applyAlignment="1">
      <alignment horizontal="center" vertical="top" wrapText="1"/>
    </xf>
    <xf numFmtId="168" fontId="0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4ECC5"/>
      <rgbColor rgb="00993366"/>
      <rgbColor rgb="0069FF5B"/>
      <rgbColor rgb="00CCFFFF"/>
      <rgbColor rgb="00FFFCBB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fera-book.ru/" TargetMode="External" /><Relationship Id="rId2" Type="http://schemas.openxmlformats.org/officeDocument/2006/relationships/hyperlink" Target="https://www.sfera-book.ru/upload/1c_catalog/import_files/00-00017253b.jpg" TargetMode="External" /><Relationship Id="rId3" Type="http://schemas.openxmlformats.org/officeDocument/2006/relationships/hyperlink" Target="https://www.sfera-book.ru/upload/1c_catalog/import_files/00-00018224b.jpg" TargetMode="External" /><Relationship Id="rId4" Type="http://schemas.openxmlformats.org/officeDocument/2006/relationships/hyperlink" Target="https://www.sfera-book.ru/upload/1c_catalog/import_files/00-00018220b.jpg" TargetMode="External" /><Relationship Id="rId5" Type="http://schemas.openxmlformats.org/officeDocument/2006/relationships/hyperlink" Target="https://www.sfera-book.ru/upload/1c_catalog/import_files/00-00018396b.jpg" TargetMode="External" /><Relationship Id="rId6" Type="http://schemas.openxmlformats.org/officeDocument/2006/relationships/hyperlink" Target="https://www.sfera-book.ru/upload/1c_catalog/import_files/00-00018397b.jpg" TargetMode="External" /><Relationship Id="rId7" Type="http://schemas.openxmlformats.org/officeDocument/2006/relationships/hyperlink" Target="https://www.sfera-book.ru/upload/1c_catalog/import_files/00-00018398b.jpg" TargetMode="External" /><Relationship Id="rId8" Type="http://schemas.openxmlformats.org/officeDocument/2006/relationships/hyperlink" Target="https://www.sfera-book.ru/upload/1c_catalog/import_files/00-00018399b.jpg" TargetMode="External" /><Relationship Id="rId9" Type="http://schemas.openxmlformats.org/officeDocument/2006/relationships/hyperlink" Target="https://www.sfera-book.ru/upload/1c_catalog/import_files/00-00018169b.jpg" TargetMode="External" /><Relationship Id="rId10" Type="http://schemas.openxmlformats.org/officeDocument/2006/relationships/hyperlink" Target="https://www.sfera-book.ru/upload/1c_catalog/import_files/00-00018276b.jpg" TargetMode="External" /><Relationship Id="rId11" Type="http://schemas.openxmlformats.org/officeDocument/2006/relationships/hyperlink" Target="https://www.sfera-book.ru/upload/1c_catalog/import_files/00-00018366b.jpg" TargetMode="External" /><Relationship Id="rId12" Type="http://schemas.openxmlformats.org/officeDocument/2006/relationships/hyperlink" Target="https://www.sfera-book.ru/upload/1c_catalog/import_files/00-00018367b.jpg" TargetMode="External" /><Relationship Id="rId13" Type="http://schemas.openxmlformats.org/officeDocument/2006/relationships/hyperlink" Target="https://www.sfera-book.ru/upload/1c_catalog/import_files/00-00018208b.jpg" TargetMode="External" /><Relationship Id="rId14" Type="http://schemas.openxmlformats.org/officeDocument/2006/relationships/hyperlink" Target="https://www.sfera-book.ru/upload/1c_catalog/import_files/00-00018173b.jpg" TargetMode="External" /><Relationship Id="rId15" Type="http://schemas.openxmlformats.org/officeDocument/2006/relationships/hyperlink" Target="https://www.sfera-book.ru/upload/1c_catalog/import_files/00-00018249b.jpg" TargetMode="External" /><Relationship Id="rId16" Type="http://schemas.openxmlformats.org/officeDocument/2006/relationships/hyperlink" Target="https://www.sfera-book.ru/upload/1c_catalog/import_files/00-00018252b.jpg" TargetMode="External" /><Relationship Id="rId17" Type="http://schemas.openxmlformats.org/officeDocument/2006/relationships/hyperlink" Target="https://www.sfera-book.ru/upload/1c_catalog/import_files/00-00018114b.jpg" TargetMode="External" /><Relationship Id="rId18" Type="http://schemas.openxmlformats.org/officeDocument/2006/relationships/hyperlink" Target="https://www.sfera-book.ru/upload/1c_catalog/import_files/00-00018253b.jpg" TargetMode="External" /><Relationship Id="rId19" Type="http://schemas.openxmlformats.org/officeDocument/2006/relationships/hyperlink" Target="https://www.sfera-book.ru/upload/1c_catalog/import_files/00-00018251b.jpg" TargetMode="External" /><Relationship Id="rId20" Type="http://schemas.openxmlformats.org/officeDocument/2006/relationships/hyperlink" Target="https://www.sfera-book.ru/upload/1c_catalog/import_files/00-00018217b.jpg" TargetMode="External" /><Relationship Id="rId21" Type="http://schemas.openxmlformats.org/officeDocument/2006/relationships/hyperlink" Target="https://www.sfera-book.ru/upload/1c_catalog/import_files/00-00018250b.jpg" TargetMode="External" /><Relationship Id="rId2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fera-book.ru/" TargetMode="External" /><Relationship Id="rId2" Type="http://schemas.openxmlformats.org/officeDocument/2006/relationships/hyperlink" Target="https://www.sfera-book.ru/upload/1c_catalog/import_files/00-00012872b.jpg" TargetMode="External" /><Relationship Id="rId3" Type="http://schemas.openxmlformats.org/officeDocument/2006/relationships/hyperlink" Target="https://www.sfera-book.ru/upload/1c_catalog/import_files/00-00017934b.jpg" TargetMode="External" /><Relationship Id="rId4" Type="http://schemas.openxmlformats.org/officeDocument/2006/relationships/hyperlink" Target="https://www.sfera-book.ru/upload/1c_catalog/import_files/00-00018468b.jpg" TargetMode="External" /><Relationship Id="rId5" Type="http://schemas.openxmlformats.org/officeDocument/2006/relationships/hyperlink" Target="https://www.sfera-book.ru/upload/1c_catalog/import_files/00-00017935b.jpg" TargetMode="External" /><Relationship Id="rId6" Type="http://schemas.openxmlformats.org/officeDocument/2006/relationships/hyperlink" Target="https://www.sfera-book.ru/upload/1c_catalog/import_files/00-00017942b.jpg" TargetMode="External" /><Relationship Id="rId7" Type="http://schemas.openxmlformats.org/officeDocument/2006/relationships/hyperlink" Target="https://www.sfera-book.ru/upload/1c_catalog/import_files/00-00017943b.jpg" TargetMode="External" /><Relationship Id="rId8" Type="http://schemas.openxmlformats.org/officeDocument/2006/relationships/hyperlink" Target="https://www.sfera-book.ru/upload/1c_catalog/import_files/00-00017962b.jpg" TargetMode="External" /><Relationship Id="rId9" Type="http://schemas.openxmlformats.org/officeDocument/2006/relationships/hyperlink" Target="https://www.sfera-book.ru/upload/1c_catalog/import_files/00-00018017b.jpg" TargetMode="External" /><Relationship Id="rId10" Type="http://schemas.openxmlformats.org/officeDocument/2006/relationships/hyperlink" Target="https://www.sfera-book.ru/upload/1c_catalog/import_files/00-00018018b.jpg" TargetMode="External" /><Relationship Id="rId11" Type="http://schemas.openxmlformats.org/officeDocument/2006/relationships/hyperlink" Target="https://www.sfera-book.ru/upload/1c_catalog/import_files/00-00018341b.jpg" TargetMode="External" /><Relationship Id="rId12" Type="http://schemas.openxmlformats.org/officeDocument/2006/relationships/hyperlink" Target="https://www.sfera-book.ru/upload/1c_catalog/import_files/00-00018342b.jpg" TargetMode="External" /><Relationship Id="rId13" Type="http://schemas.openxmlformats.org/officeDocument/2006/relationships/hyperlink" Target="https://www.sfera-book.ru/upload/1c_catalog/import_files/00-00018343b.jpg" TargetMode="External" /><Relationship Id="rId14" Type="http://schemas.openxmlformats.org/officeDocument/2006/relationships/hyperlink" Target="https://www.sfera-book.ru/upload/1c_catalog/import_files/00-00018344b.jpg" TargetMode="External" /><Relationship Id="rId15" Type="http://schemas.openxmlformats.org/officeDocument/2006/relationships/hyperlink" Target="https://www.sfera-book.ru/upload/1c_catalog/import_files/00-00018345b.jpg" TargetMode="External" /><Relationship Id="rId16" Type="http://schemas.openxmlformats.org/officeDocument/2006/relationships/hyperlink" Target="https://www.sfera-book.ru/upload/1c_catalog/import_files/00-00018346b.jpg" TargetMode="External" /><Relationship Id="rId17" Type="http://schemas.openxmlformats.org/officeDocument/2006/relationships/hyperlink" Target="https://www.sfera-book.ru/upload/1c_catalog/import_files/00-00017936b.jpg" TargetMode="External" /><Relationship Id="rId18" Type="http://schemas.openxmlformats.org/officeDocument/2006/relationships/hyperlink" Target="https://www.sfera-book.ru/upload/1c_catalog/import_files/00-00017937b.jpg" TargetMode="External" /><Relationship Id="rId19" Type="http://schemas.openxmlformats.org/officeDocument/2006/relationships/hyperlink" Target="https://www.sfera-book.ru/upload/1c_catalog/import_files/00-00017933b.jpg" TargetMode="External" /><Relationship Id="rId20" Type="http://schemas.openxmlformats.org/officeDocument/2006/relationships/hyperlink" Target="https://www.sfera-book.ru/upload/1c_catalog/import_files/00-00017939b.jpg" TargetMode="External" /><Relationship Id="rId21" Type="http://schemas.openxmlformats.org/officeDocument/2006/relationships/hyperlink" Target="https://www.sfera-book.ru/upload/1c_catalog/import_files/00-00017940b.jpg" TargetMode="External" /><Relationship Id="rId22" Type="http://schemas.openxmlformats.org/officeDocument/2006/relationships/hyperlink" Target="https://www.sfera-book.ru/upload/1c_catalog/import_files/00-00017944b.jpg" TargetMode="External" /><Relationship Id="rId23" Type="http://schemas.openxmlformats.org/officeDocument/2006/relationships/hyperlink" Target="https://www.sfera-book.ru/upload/1c_catalog/import_files/00-00017945b.jpg" TargetMode="External" /><Relationship Id="rId24" Type="http://schemas.openxmlformats.org/officeDocument/2006/relationships/hyperlink" Target="https://www.sfera-book.ru/upload/1c_catalog/import_files/00-00017946b.jpg" TargetMode="External" /><Relationship Id="rId25" Type="http://schemas.openxmlformats.org/officeDocument/2006/relationships/hyperlink" Target="https://www.sfera-book.ru/upload/1c_catalog/import_files/00-00013981b.jpg" TargetMode="External" /><Relationship Id="rId26" Type="http://schemas.openxmlformats.org/officeDocument/2006/relationships/hyperlink" Target="https://www.sfera-book.ru/upload/1c_catalog/import_files/00-00017951b.jpg" TargetMode="External" /><Relationship Id="rId27" Type="http://schemas.openxmlformats.org/officeDocument/2006/relationships/hyperlink" Target="https://www.sfera-book.ru/upload/1c_catalog/import_files/00-00017952b.jpg" TargetMode="External" /><Relationship Id="rId28" Type="http://schemas.openxmlformats.org/officeDocument/2006/relationships/hyperlink" Target="https://www.sfera-book.ru/upload/1c_catalog/import_files/00-00017953b.jpg" TargetMode="External" /><Relationship Id="rId29" Type="http://schemas.openxmlformats.org/officeDocument/2006/relationships/hyperlink" Target="https://www.sfera-book.ru/upload/1c_catalog/import_files/00-00017954b.jpg" TargetMode="External" /><Relationship Id="rId30" Type="http://schemas.openxmlformats.org/officeDocument/2006/relationships/hyperlink" Target="https://www.sfera-book.ru/upload/1c_catalog/import_files/00-00018019b.jpg" TargetMode="External" /><Relationship Id="rId31" Type="http://schemas.openxmlformats.org/officeDocument/2006/relationships/hyperlink" Target="https://www.sfera-book.ru/upload/1c_catalog/import_files/00-00018020b.jpg" TargetMode="External" /><Relationship Id="rId32" Type="http://schemas.openxmlformats.org/officeDocument/2006/relationships/hyperlink" Target="https://www.sfera-book.ru/upload/1c_catalog/import_files/00-00018349b.jpg" TargetMode="External" /><Relationship Id="rId33" Type="http://schemas.openxmlformats.org/officeDocument/2006/relationships/hyperlink" Target="https://www.sfera-book.ru/upload/1c_catalog/import_files/00-00017959b.jpg" TargetMode="External" /><Relationship Id="rId34" Type="http://schemas.openxmlformats.org/officeDocument/2006/relationships/hyperlink" Target="https://www.sfera-book.ru/upload/1c_catalog/import_files/00-00017955b.jpg" TargetMode="External" /><Relationship Id="rId35" Type="http://schemas.openxmlformats.org/officeDocument/2006/relationships/hyperlink" Target="https://www.sfera-book.ru/upload/1c_catalog/import_files/00-00017956b.jpg" TargetMode="External" /><Relationship Id="rId36" Type="http://schemas.openxmlformats.org/officeDocument/2006/relationships/hyperlink" Target="https://www.sfera-book.ru/upload/1c_catalog/import_files/00-00017957b.jpg" TargetMode="External" /><Relationship Id="rId37" Type="http://schemas.openxmlformats.org/officeDocument/2006/relationships/hyperlink" Target="https://www.sfera-book.ru/upload/1c_catalog/import_files/00-00017958b.jpg" TargetMode="External" /><Relationship Id="rId38" Type="http://schemas.openxmlformats.org/officeDocument/2006/relationships/hyperlink" Target="https://www.sfera-book.ru/upload/1c_catalog/import_files/00-00017960b.jpg" TargetMode="External" /><Relationship Id="rId39" Type="http://schemas.openxmlformats.org/officeDocument/2006/relationships/hyperlink" Target="https://www.sfera-book.ru/upload/1c_catalog/import_files/00-00017961b.jpg" TargetMode="External" /><Relationship Id="rId40" Type="http://schemas.openxmlformats.org/officeDocument/2006/relationships/hyperlink" Target="https://www.sfera-book.ru/upload/1c_catalog/import_files/00-00017979b.jpg" TargetMode="External" /><Relationship Id="rId41" Type="http://schemas.openxmlformats.org/officeDocument/2006/relationships/hyperlink" Target="https://www.sfera-book.ru/upload/1c_catalog/import_files/00-00018021b.jpg" TargetMode="External" /><Relationship Id="rId42" Type="http://schemas.openxmlformats.org/officeDocument/2006/relationships/hyperlink" Target="https://www.sfera-book.ru/upload/1c_catalog/import_files/00-00018022b.jpg" TargetMode="External" /><Relationship Id="rId43" Type="http://schemas.openxmlformats.org/officeDocument/2006/relationships/hyperlink" Target="https://www.sfera-book.ru/upload/1c_catalog/import_files/00-00018023b.jpg" TargetMode="External" /><Relationship Id="rId44" Type="http://schemas.openxmlformats.org/officeDocument/2006/relationships/hyperlink" Target="https://www.sfera-book.ru/upload/1c_catalog/import_files/00-00018024b.jpg" TargetMode="External" /><Relationship Id="rId45" Type="http://schemas.openxmlformats.org/officeDocument/2006/relationships/hyperlink" Target="https://www.sfera-book.ru/upload/1c_catalog/import_files/00-00018025b.jpg" TargetMode="External" /><Relationship Id="rId46" Type="http://schemas.openxmlformats.org/officeDocument/2006/relationships/hyperlink" Target="https://www.sfera-book.ru/upload/1c_catalog/import_files/00-00018350b.jpg" TargetMode="External" /><Relationship Id="rId47" Type="http://schemas.openxmlformats.org/officeDocument/2006/relationships/hyperlink" Target="https://www.sfera-book.ru/upload/1c_catalog/import_files/00-00018351b.jpg" TargetMode="External" /><Relationship Id="rId48" Type="http://schemas.openxmlformats.org/officeDocument/2006/relationships/hyperlink" Target="https://www.sfera-book.ru/upload/1c_catalog/import_files/00-00018352b.jpg" TargetMode="External" /><Relationship Id="rId49" Type="http://schemas.openxmlformats.org/officeDocument/2006/relationships/hyperlink" Target="https://www.sfera-book.ru/upload/1c_catalog/import_files/00-00018120b.jpg" TargetMode="External" /><Relationship Id="rId50" Type="http://schemas.openxmlformats.org/officeDocument/2006/relationships/hyperlink" Target="https://www.sfera-book.ru/upload/1c_catalog/import_files/00-00018416b.jpg" TargetMode="External" /><Relationship Id="rId51" Type="http://schemas.openxmlformats.org/officeDocument/2006/relationships/hyperlink" Target="https://www.sfera-book.ru/upload/1c_catalog/import_files/00-00018418b.jpg" TargetMode="External" /><Relationship Id="rId52" Type="http://schemas.openxmlformats.org/officeDocument/2006/relationships/hyperlink" Target="https://www.sfera-book.ru/upload/1c_catalog/import_files/00-00018109b.jpg" TargetMode="External" /><Relationship Id="rId53" Type="http://schemas.openxmlformats.org/officeDocument/2006/relationships/hyperlink" Target="https://www.sfera-book.ru/upload/1c_catalog/import_files/00-00018110b.jpg" TargetMode="External" /><Relationship Id="rId54" Type="http://schemas.openxmlformats.org/officeDocument/2006/relationships/hyperlink" Target="https://www.sfera-book.ru/upload/1c_catalog/import_files/00-00018225b.jpg" TargetMode="External" /><Relationship Id="rId55" Type="http://schemas.openxmlformats.org/officeDocument/2006/relationships/hyperlink" Target="https://www.sfera-book.ru/upload/1c_catalog/import_files/00-00018226b.jpg" TargetMode="External" /><Relationship Id="rId56" Type="http://schemas.openxmlformats.org/officeDocument/2006/relationships/hyperlink" Target="https://www.sfera-book.ru/upload/1c_catalog/import_files/00-00018227b.jpg" TargetMode="External" /><Relationship Id="rId57" Type="http://schemas.openxmlformats.org/officeDocument/2006/relationships/hyperlink" Target="https://www.sfera-book.ru/upload/1c_catalog/import_files/00-00018228b.jpg" TargetMode="External" /><Relationship Id="rId58" Type="http://schemas.openxmlformats.org/officeDocument/2006/relationships/hyperlink" Target="https://www.sfera-book.ru/upload/1c_catalog/import_files/00-00018155b.jpg" TargetMode="External" /><Relationship Id="rId59" Type="http://schemas.openxmlformats.org/officeDocument/2006/relationships/hyperlink" Target="https://www.sfera-book.ru/upload/1c_catalog/import_files/00-00018156b.jpg" TargetMode="External" /><Relationship Id="rId60" Type="http://schemas.openxmlformats.org/officeDocument/2006/relationships/hyperlink" Target="https://www.sfera-book.ru/upload/1c_catalog/import_files/00-00018157b.jpg" TargetMode="External" /><Relationship Id="rId61" Type="http://schemas.openxmlformats.org/officeDocument/2006/relationships/hyperlink" Target="https://www.sfera-book.ru/upload/1c_catalog/import_files/00-00018158b.jpg" TargetMode="External" /><Relationship Id="rId62" Type="http://schemas.openxmlformats.org/officeDocument/2006/relationships/hyperlink" Target="https://www.sfera-book.ru/upload/1c_catalog/import_files/00-00018236b.jpg" TargetMode="External" /><Relationship Id="rId63" Type="http://schemas.openxmlformats.org/officeDocument/2006/relationships/hyperlink" Target="https://www.sfera-book.ru/upload/1c_catalog/import_files/00-00018237b.jpg" TargetMode="External" /><Relationship Id="rId64" Type="http://schemas.openxmlformats.org/officeDocument/2006/relationships/hyperlink" Target="https://www.sfera-book.ru/upload/1c_catalog/import_files/00-00018238b.jpg" TargetMode="External" /><Relationship Id="rId65" Type="http://schemas.openxmlformats.org/officeDocument/2006/relationships/hyperlink" Target="https://www.sfera-book.ru/upload/1c_catalog/import_files/00-00018239b.jpg" TargetMode="External" /><Relationship Id="rId66" Type="http://schemas.openxmlformats.org/officeDocument/2006/relationships/hyperlink" Target="https://www.sfera-book.ru/upload/1c_catalog/import_files/00-00018452b.jpg" TargetMode="External" /><Relationship Id="rId67" Type="http://schemas.openxmlformats.org/officeDocument/2006/relationships/hyperlink" Target="https://www.sfera-book.ru/upload/1c_catalog/import_files/00-00018453b.jpg" TargetMode="External" /><Relationship Id="rId68" Type="http://schemas.openxmlformats.org/officeDocument/2006/relationships/hyperlink" Target="https://www.sfera-book.ru/upload/1c_catalog/import_files/00-00017659b.jpg" TargetMode="External" /><Relationship Id="rId69" Type="http://schemas.openxmlformats.org/officeDocument/2006/relationships/hyperlink" Target="https://www.sfera-book.ru/upload/1c_catalog/import_files/00-00018470b.jpg" TargetMode="External" /><Relationship Id="rId70" Type="http://schemas.openxmlformats.org/officeDocument/2006/relationships/hyperlink" Target="https://www.sfera-book.ru/upload/1c_catalog/import_files/00-00017978b.jpg" TargetMode="External" /><Relationship Id="rId71" Type="http://schemas.openxmlformats.org/officeDocument/2006/relationships/hyperlink" Target="https://www.sfera-book.ru/upload/1c_catalog/import_files/00-00018080b.jpg" TargetMode="External" /><Relationship Id="rId72" Type="http://schemas.openxmlformats.org/officeDocument/2006/relationships/hyperlink" Target="https://www.sfera-book.ru/upload/1c_catalog/import_files/00-00018081b.jpg" TargetMode="External" /><Relationship Id="rId73" Type="http://schemas.openxmlformats.org/officeDocument/2006/relationships/hyperlink" Target="https://www.sfera-book.ru/upload/1c_catalog/import_files/00-00018381b.jpg" TargetMode="External" /><Relationship Id="rId74" Type="http://schemas.openxmlformats.org/officeDocument/2006/relationships/hyperlink" Target="https://www.sfera-book.ru/upload/1c_catalog/import_files/00-00018229b.jpg" TargetMode="External" /><Relationship Id="rId75" Type="http://schemas.openxmlformats.org/officeDocument/2006/relationships/hyperlink" Target="https://www.sfera-book.ru/upload/1c_catalog/import_files/00-00018426b.jpg" TargetMode="External" /><Relationship Id="rId76" Type="http://schemas.openxmlformats.org/officeDocument/2006/relationships/hyperlink" Target="https://www.sfera-book.ru/upload/1c_catalog/import_files/00-00018170b.jpg" TargetMode="External" /><Relationship Id="rId77" Type="http://schemas.openxmlformats.org/officeDocument/2006/relationships/hyperlink" Target="https://www.sfera-book.ru/upload/1c_catalog/import_files/00-00018191b.jpg" TargetMode="External" /><Relationship Id="rId78" Type="http://schemas.openxmlformats.org/officeDocument/2006/relationships/hyperlink" Target="https://www.sfera-book.ru/upload/1c_catalog/import_files/00-00018477b.jpg" TargetMode="External" /><Relationship Id="rId79" Type="http://schemas.openxmlformats.org/officeDocument/2006/relationships/hyperlink" Target="https://www.sfera-book.ru/upload/1c_catalog/import_files/00-00018478b.jpg" TargetMode="External" /><Relationship Id="rId80" Type="http://schemas.openxmlformats.org/officeDocument/2006/relationships/hyperlink" Target="https://www.sfera-book.ru/upload/1c_catalog/import_files/00-00018479b.jpg" TargetMode="External" /><Relationship Id="rId81" Type="http://schemas.openxmlformats.org/officeDocument/2006/relationships/hyperlink" Target="https://www.sfera-book.ru/upload/1c_catalog/import_files/00-00018475b.jpg" TargetMode="External" /><Relationship Id="rId82" Type="http://schemas.openxmlformats.org/officeDocument/2006/relationships/hyperlink" Target="https://www.sfera-book.ru/upload/1c_catalog/import_files/00-00018476b.jpg" TargetMode="External" /><Relationship Id="rId83" Type="http://schemas.openxmlformats.org/officeDocument/2006/relationships/hyperlink" Target="https://www.sfera-book.ru/upload/1c_catalog/import_files/00-00018480b.jpg" TargetMode="External" /><Relationship Id="rId84" Type="http://schemas.openxmlformats.org/officeDocument/2006/relationships/hyperlink" Target="https://www.sfera-book.ru/upload/1c_catalog/import_files/00-00018082b.jpg" TargetMode="External" /><Relationship Id="rId85" Type="http://schemas.openxmlformats.org/officeDocument/2006/relationships/hyperlink" Target="https://www.sfera-book.ru/upload/1c_catalog/import_files/00-00018108b.jpg" TargetMode="External" /><Relationship Id="rId86" Type="http://schemas.openxmlformats.org/officeDocument/2006/relationships/hyperlink" Target="https://www.sfera-book.ru/upload/1c_catalog/import_files/00-00018105b.jpg" TargetMode="External" /><Relationship Id="rId87" Type="http://schemas.openxmlformats.org/officeDocument/2006/relationships/hyperlink" Target="https://www.sfera-book.ru/upload/1c_catalog/import_files/00-00018102b.jpg" TargetMode="External" /><Relationship Id="rId88" Type="http://schemas.openxmlformats.org/officeDocument/2006/relationships/hyperlink" Target="https://www.sfera-book.ru/upload/1c_catalog/import_files/00-00018103b.jpg" TargetMode="External" /><Relationship Id="rId89" Type="http://schemas.openxmlformats.org/officeDocument/2006/relationships/hyperlink" Target="https://www.sfera-book.ru/upload/1c_catalog/import_files/00-00018104b.jpg" TargetMode="External" /><Relationship Id="rId90" Type="http://schemas.openxmlformats.org/officeDocument/2006/relationships/hyperlink" Target="https://www.sfera-book.ru/upload/1c_catalog/import_files/00-00018106b.jpg" TargetMode="External" /><Relationship Id="rId91" Type="http://schemas.openxmlformats.org/officeDocument/2006/relationships/hyperlink" Target="https://www.sfera-book.ru/upload/1c_catalog/import_files/00-00018107b.jpg" TargetMode="External" /><Relationship Id="rId9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fera-book.ru/" TargetMode="External" /><Relationship Id="rId2" Type="http://schemas.openxmlformats.org/officeDocument/2006/relationships/hyperlink" Target="https://www.sfera-book.ru/upload/1c_catalog/import_files/00-00018058b.jpg" TargetMode="External" /><Relationship Id="rId3" Type="http://schemas.openxmlformats.org/officeDocument/2006/relationships/hyperlink" Target="https://www.sfera-book.ru/upload/1c_catalog/import_files/00-00018059b.jpg" TargetMode="External" /><Relationship Id="rId4" Type="http://schemas.openxmlformats.org/officeDocument/2006/relationships/hyperlink" Target="https://www.sfera-book.ru/upload/1c_catalog/import_files/00-00018060b.jpg" TargetMode="External" /><Relationship Id="rId5" Type="http://schemas.openxmlformats.org/officeDocument/2006/relationships/hyperlink" Target="https://www.sfera-book.ru/upload/1c_catalog/import_files/00-00018061b.jpg" TargetMode="External" /><Relationship Id="rId6" Type="http://schemas.openxmlformats.org/officeDocument/2006/relationships/hyperlink" Target="https://www.sfera-book.ru/upload/1c_catalog/import_files/00-00018062b.jpg" TargetMode="External" /><Relationship Id="rId7" Type="http://schemas.openxmlformats.org/officeDocument/2006/relationships/hyperlink" Target="https://www.sfera-book.ru/upload/1c_catalog/import_files/00-00018330b.jpg" TargetMode="External" /><Relationship Id="rId8" Type="http://schemas.openxmlformats.org/officeDocument/2006/relationships/hyperlink" Target="https://www.sfera-book.ru/upload/1c_catalog/import_files/00-00018331b.jpg" TargetMode="External" /><Relationship Id="rId9" Type="http://schemas.openxmlformats.org/officeDocument/2006/relationships/hyperlink" Target="https://www.sfera-book.ru/upload/1c_catalog/import_files/00-00018332b.jpg" TargetMode="External" /><Relationship Id="rId10" Type="http://schemas.openxmlformats.org/officeDocument/2006/relationships/hyperlink" Target="https://www.sfera-book.ru/upload/1c_catalog/import_files/00-00018333b.jpg" TargetMode="External" /><Relationship Id="rId11" Type="http://schemas.openxmlformats.org/officeDocument/2006/relationships/hyperlink" Target="https://www.sfera-book.ru/upload/1c_catalog/import_files/00-00018334b.jpg" TargetMode="External" /><Relationship Id="rId12" Type="http://schemas.openxmlformats.org/officeDocument/2006/relationships/hyperlink" Target="https://www.sfera-book.ru/upload/1c_catalog/import_files/00-00018373b.jpg" TargetMode="External" /><Relationship Id="rId13" Type="http://schemas.openxmlformats.org/officeDocument/2006/relationships/hyperlink" Target="https://www.sfera-book.ru/upload/1c_catalog/import_files/00-00018052b.jpg" TargetMode="External" /><Relationship Id="rId14" Type="http://schemas.openxmlformats.org/officeDocument/2006/relationships/hyperlink" Target="https://www.sfera-book.ru/upload/1c_catalog/import_files/00-00018054b.jpg" TargetMode="External" /><Relationship Id="rId15" Type="http://schemas.openxmlformats.org/officeDocument/2006/relationships/hyperlink" Target="https://www.sfera-book.ru/upload/1c_catalog/import_files/00-00018055b.jpg" TargetMode="External" /><Relationship Id="rId16" Type="http://schemas.openxmlformats.org/officeDocument/2006/relationships/hyperlink" Target="https://www.sfera-book.ru/upload/1c_catalog/import_files/00-00018056b.jpg" TargetMode="External" /><Relationship Id="rId17" Type="http://schemas.openxmlformats.org/officeDocument/2006/relationships/hyperlink" Target="https://www.sfera-book.ru/upload/1c_catalog/import_files/00-00018325b.jpg" TargetMode="External" /><Relationship Id="rId18" Type="http://schemas.openxmlformats.org/officeDocument/2006/relationships/hyperlink" Target="https://www.sfera-book.ru/upload/1c_catalog/import_files/00-00018326b.jpg" TargetMode="External" /><Relationship Id="rId19" Type="http://schemas.openxmlformats.org/officeDocument/2006/relationships/hyperlink" Target="https://www.sfera-book.ru/upload/1c_catalog/import_files/00-00018327b.jpg" TargetMode="External" /><Relationship Id="rId20" Type="http://schemas.openxmlformats.org/officeDocument/2006/relationships/hyperlink" Target="https://www.sfera-book.ru/upload/1c_catalog/import_files/00-00018328b.jpg" TargetMode="External" /><Relationship Id="rId21" Type="http://schemas.openxmlformats.org/officeDocument/2006/relationships/hyperlink" Target="https://www.sfera-book.ru/upload/1c_catalog/import_files/00-00018329b.jpg" TargetMode="External" /><Relationship Id="rId22" Type="http://schemas.openxmlformats.org/officeDocument/2006/relationships/hyperlink" Target="https://www.sfera-book.ru/upload/1c_catalog/import_files/00-00018034b.jpg" TargetMode="External" /><Relationship Id="rId23" Type="http://schemas.openxmlformats.org/officeDocument/2006/relationships/hyperlink" Target="https://www.sfera-book.ru/upload/1c_catalog/import_files/00-00018030b.jpg" TargetMode="External" /><Relationship Id="rId24" Type="http://schemas.openxmlformats.org/officeDocument/2006/relationships/hyperlink" Target="https://www.sfera-book.ru/upload/1c_catalog/import_files/00-00018031b.jpg" TargetMode="External" /><Relationship Id="rId25" Type="http://schemas.openxmlformats.org/officeDocument/2006/relationships/hyperlink" Target="https://www.sfera-book.ru/upload/1c_catalog/import_files/00-00018033b.jpg" TargetMode="External" /><Relationship Id="rId26" Type="http://schemas.openxmlformats.org/officeDocument/2006/relationships/hyperlink" Target="https://www.sfera-book.ru/upload/1c_catalog/import_files/00-00018035b.jpg" TargetMode="External" /><Relationship Id="rId27" Type="http://schemas.openxmlformats.org/officeDocument/2006/relationships/hyperlink" Target="https://www.sfera-book.ru/upload/1c_catalog/import_files/00-00018036b.jpg" TargetMode="External" /><Relationship Id="rId28" Type="http://schemas.openxmlformats.org/officeDocument/2006/relationships/hyperlink" Target="https://www.sfera-book.ru/upload/1c_catalog/import_files/00-00018037b.jpg" TargetMode="External" /><Relationship Id="rId29" Type="http://schemas.openxmlformats.org/officeDocument/2006/relationships/hyperlink" Target="https://www.sfera-book.ru/upload/1c_catalog/import_files/00-00018038b.jpg" TargetMode="External" /><Relationship Id="rId30" Type="http://schemas.openxmlformats.org/officeDocument/2006/relationships/hyperlink" Target="https://www.sfera-book.ru/upload/1c_catalog/import_files/00-00018039b.jpg" TargetMode="External" /><Relationship Id="rId31" Type="http://schemas.openxmlformats.org/officeDocument/2006/relationships/hyperlink" Target="https://www.sfera-book.ru/upload/1c_catalog/import_files/00-00018040b.jpg" TargetMode="External" /><Relationship Id="rId32" Type="http://schemas.openxmlformats.org/officeDocument/2006/relationships/hyperlink" Target="https://www.sfera-book.ru/upload/1c_catalog/import_files/00-00018041b.jpg" TargetMode="External" /><Relationship Id="rId33" Type="http://schemas.openxmlformats.org/officeDocument/2006/relationships/hyperlink" Target="https://www.sfera-book.ru/upload/1c_catalog/import_files/00-00018049b.jpg" TargetMode="External" /><Relationship Id="rId34" Type="http://schemas.openxmlformats.org/officeDocument/2006/relationships/hyperlink" Target="https://www.sfera-book.ru/upload/1c_catalog/import_files/00-00018050b.jpg" TargetMode="External" /><Relationship Id="rId35" Type="http://schemas.openxmlformats.org/officeDocument/2006/relationships/hyperlink" Target="https://www.sfera-book.ru/upload/1c_catalog/import_files/00-00018309b.jpg" TargetMode="External" /><Relationship Id="rId36" Type="http://schemas.openxmlformats.org/officeDocument/2006/relationships/hyperlink" Target="https://www.sfera-book.ru/upload/1c_catalog/import_files/00-00018310b.jpg" TargetMode="External" /><Relationship Id="rId37" Type="http://schemas.openxmlformats.org/officeDocument/2006/relationships/hyperlink" Target="https://www.sfera-book.ru/upload/1c_catalog/import_files/00-00018311b.jpg" TargetMode="External" /><Relationship Id="rId38" Type="http://schemas.openxmlformats.org/officeDocument/2006/relationships/hyperlink" Target="https://www.sfera-book.ru/upload/1c_catalog/import_files/00-00018312b.jpg" TargetMode="External" /><Relationship Id="rId39" Type="http://schemas.openxmlformats.org/officeDocument/2006/relationships/hyperlink" Target="https://www.sfera-book.ru/upload/1c_catalog/import_files/00-00018314b.jpg" TargetMode="External" /><Relationship Id="rId40" Type="http://schemas.openxmlformats.org/officeDocument/2006/relationships/hyperlink" Target="https://www.sfera-book.ru/upload/1c_catalog/import_files/00-00018318b.jpg" TargetMode="External" /><Relationship Id="rId41" Type="http://schemas.openxmlformats.org/officeDocument/2006/relationships/hyperlink" Target="https://www.sfera-book.ru/upload/1c_catalog/import_files/00-00018319b.jpg" TargetMode="External" /><Relationship Id="rId42" Type="http://schemas.openxmlformats.org/officeDocument/2006/relationships/hyperlink" Target="https://www.sfera-book.ru/upload/1c_catalog/import_files/00-00018321b.jpg" TargetMode="External" /><Relationship Id="rId43" Type="http://schemas.openxmlformats.org/officeDocument/2006/relationships/hyperlink" Target="https://www.sfera-book.ru/upload/1c_catalog/import_files/00-00018324b.jpg" TargetMode="External" /><Relationship Id="rId44" Type="http://schemas.openxmlformats.org/officeDocument/2006/relationships/hyperlink" Target="https://www.sfera-book.ru/upload/1c_catalog/import_files/00-00018336b.jpg" TargetMode="External" /><Relationship Id="rId45" Type="http://schemas.openxmlformats.org/officeDocument/2006/relationships/hyperlink" Target="https://www.sfera-book.ru/upload/1c_catalog/import_files/00-00018320b.jpg" TargetMode="External" /><Relationship Id="rId46" Type="http://schemas.openxmlformats.org/officeDocument/2006/relationships/hyperlink" Target="https://www.sfera-book.ru/upload/1c_catalog/import_files/00-00018322b.jpg" TargetMode="External" /><Relationship Id="rId47" Type="http://schemas.openxmlformats.org/officeDocument/2006/relationships/hyperlink" Target="https://www.sfera-book.ru/upload/1c_catalog/import_files/00-00018323b.jpg" TargetMode="External" /><Relationship Id="rId48" Type="http://schemas.openxmlformats.org/officeDocument/2006/relationships/hyperlink" Target="https://www.sfera-book.ru/upload/1c_catalog/import_files/00-00018032b.jpg" TargetMode="External" /><Relationship Id="rId49" Type="http://schemas.openxmlformats.org/officeDocument/2006/relationships/hyperlink" Target="https://www.sfera-book.ru/upload/1c_catalog/import_files/00-00018051b.jpg" TargetMode="External" /><Relationship Id="rId50" Type="http://schemas.openxmlformats.org/officeDocument/2006/relationships/hyperlink" Target="https://www.sfera-book.ru/upload/1c_catalog/import_files/00-00018337b.jpg" TargetMode="External" /><Relationship Id="rId51" Type="http://schemas.openxmlformats.org/officeDocument/2006/relationships/hyperlink" Target="https://www.sfera-book.ru/upload/1c_catalog/import_files/00-00018277b.jpg" TargetMode="External" /><Relationship Id="rId52" Type="http://schemas.openxmlformats.org/officeDocument/2006/relationships/hyperlink" Target="https://www.sfera-book.ru/upload/1c_catalog/import_files/00-00018279b.jpg" TargetMode="External" /><Relationship Id="rId53" Type="http://schemas.openxmlformats.org/officeDocument/2006/relationships/hyperlink" Target="https://www.sfera-book.ru/upload/1c_catalog/import_files/00-00018280b.jpg" TargetMode="External" /><Relationship Id="rId54" Type="http://schemas.openxmlformats.org/officeDocument/2006/relationships/hyperlink" Target="https://www.sfera-book.ru/upload/1c_catalog/import_files/00-00018471b.jpg" TargetMode="External" /><Relationship Id="rId55" Type="http://schemas.openxmlformats.org/officeDocument/2006/relationships/hyperlink" Target="https://www.sfera-book.ru/upload/1c_catalog/import_files/00-00018472b.jpg" TargetMode="External" /><Relationship Id="rId56" Type="http://schemas.openxmlformats.org/officeDocument/2006/relationships/hyperlink" Target="https://www.sfera-book.ru/upload/1c_catalog/import_files/00-00018473b.jpg" TargetMode="External" /><Relationship Id="rId57" Type="http://schemas.openxmlformats.org/officeDocument/2006/relationships/hyperlink" Target="https://www.sfera-book.ru/upload/1c_catalog/import_files/00-00018281b.jpg" TargetMode="External" /><Relationship Id="rId58" Type="http://schemas.openxmlformats.org/officeDocument/2006/relationships/hyperlink" Target="https://www.sfera-book.ru/upload/1c_catalog/import_files/00-00018282b.jpg" TargetMode="External" /><Relationship Id="rId59" Type="http://schemas.openxmlformats.org/officeDocument/2006/relationships/hyperlink" Target="https://www.sfera-book.ru/upload/1c_catalog/import_files/00-00018284b.jpg" TargetMode="External" /><Relationship Id="rId60" Type="http://schemas.openxmlformats.org/officeDocument/2006/relationships/hyperlink" Target="https://www.sfera-book.ru/upload/1c_catalog/import_files/00-00018474b.jpg" TargetMode="External" /><Relationship Id="rId61" Type="http://schemas.openxmlformats.org/officeDocument/2006/relationships/hyperlink" Target="https://www.sfera-book.ru/upload/1c_catalog/import_files/00-00018278b.jpg" TargetMode="External" /><Relationship Id="rId62" Type="http://schemas.openxmlformats.org/officeDocument/2006/relationships/hyperlink" Target="https://www.sfera-book.ru/upload/1c_catalog/import_files/00-00018283b.jpg" TargetMode="External" /><Relationship Id="rId63" Type="http://schemas.openxmlformats.org/officeDocument/2006/relationships/hyperlink" Target="https://www.sfera-book.ru/upload/1c_catalog/import_files/00-00017963b.jpg" TargetMode="External" /><Relationship Id="rId64" Type="http://schemas.openxmlformats.org/officeDocument/2006/relationships/hyperlink" Target="https://www.sfera-book.ru/upload/1c_catalog/import_files/00-00018016b.jpg" TargetMode="External" /><Relationship Id="rId65" Type="http://schemas.openxmlformats.org/officeDocument/2006/relationships/hyperlink" Target="https://www.sfera-book.ru/upload/1c_catalog/import_files/00-00018117b.jpg" TargetMode="External" /><Relationship Id="rId66" Type="http://schemas.openxmlformats.org/officeDocument/2006/relationships/hyperlink" Target="https://www.sfera-book.ru/upload/1c_catalog/import_files/00-00018119b.jpg" TargetMode="External" /><Relationship Id="rId67" Type="http://schemas.openxmlformats.org/officeDocument/2006/relationships/hyperlink" Target="https://www.sfera-book.ru/upload/1c_catalog/import_files/00-00018123b.jpg" TargetMode="External" /><Relationship Id="rId68" Type="http://schemas.openxmlformats.org/officeDocument/2006/relationships/hyperlink" Target="https://www.sfera-book.ru/upload/1c_catalog/import_files/00-00018125b.jpg" TargetMode="External" /><Relationship Id="rId69" Type="http://schemas.openxmlformats.org/officeDocument/2006/relationships/hyperlink" Target="https://www.sfera-book.ru/upload/1c_catalog/import_files/00-00018347b.jpg" TargetMode="External" /><Relationship Id="rId70" Type="http://schemas.openxmlformats.org/officeDocument/2006/relationships/hyperlink" Target="https://www.sfera-book.ru/upload/1c_catalog/import_files/00-00018348b.jpg" TargetMode="External" /><Relationship Id="rId71" Type="http://schemas.openxmlformats.org/officeDocument/2006/relationships/hyperlink" Target="https://www.sfera-book.ru/upload/1c_catalog/import_files/00-00018368b.jpg" TargetMode="External" /><Relationship Id="rId72" Type="http://schemas.openxmlformats.org/officeDocument/2006/relationships/hyperlink" Target="https://www.sfera-book.ru/upload/1c_catalog/import_files/00-00018369b.jpg" TargetMode="External" /><Relationship Id="rId73" Type="http://schemas.openxmlformats.org/officeDocument/2006/relationships/hyperlink" Target="https://www.sfera-book.ru/upload/1c_catalog/import_files/00-00018370b.jpg" TargetMode="External" /><Relationship Id="rId74" Type="http://schemas.openxmlformats.org/officeDocument/2006/relationships/hyperlink" Target="https://www.sfera-book.ru/upload/1c_catalog/import_files/00-00018371b.jpg" TargetMode="External" /><Relationship Id="rId75" Type="http://schemas.openxmlformats.org/officeDocument/2006/relationships/hyperlink" Target="https://www.sfera-book.ru/upload/1c_catalog/import_files/00-00018412b.jpg" TargetMode="External" /><Relationship Id="rId76" Type="http://schemas.openxmlformats.org/officeDocument/2006/relationships/hyperlink" Target="https://www.sfera-book.ru/upload/1c_catalog/import_files/00-00018414b.jpg" TargetMode="External" /><Relationship Id="rId77" Type="http://schemas.openxmlformats.org/officeDocument/2006/relationships/hyperlink" Target="https://www.sfera-book.ru/upload/1c_catalog/import_files/00-00018131b.jpg" TargetMode="External" /><Relationship Id="rId78" Type="http://schemas.openxmlformats.org/officeDocument/2006/relationships/hyperlink" Target="https://www.sfera-book.ru/upload/1c_catalog/import_files/00-00018132b.jpg" TargetMode="External" /><Relationship Id="rId79" Type="http://schemas.openxmlformats.org/officeDocument/2006/relationships/hyperlink" Target="https://www.sfera-book.ru/upload/1c_catalog/import_files/00-00018133b.jpg" TargetMode="External" /><Relationship Id="rId80" Type="http://schemas.openxmlformats.org/officeDocument/2006/relationships/hyperlink" Target="https://www.sfera-book.ru/upload/1c_catalog/import_files/00-00018134b.jpg" TargetMode="External" /><Relationship Id="rId81" Type="http://schemas.openxmlformats.org/officeDocument/2006/relationships/hyperlink" Target="https://www.sfera-book.ru/upload/1c_catalog/import_files/00-00017881b.jpg" TargetMode="External" /><Relationship Id="rId82" Type="http://schemas.openxmlformats.org/officeDocument/2006/relationships/hyperlink" Target="https://www.sfera-book.ru/upload/1c_catalog/import_files/00-00017882b.jpg" TargetMode="External" /><Relationship Id="rId83" Type="http://schemas.openxmlformats.org/officeDocument/2006/relationships/hyperlink" Target="https://www.sfera-book.ru/upload/1c_catalog/import_files/00-00017883b.jpg" TargetMode="External" /><Relationship Id="rId84" Type="http://schemas.openxmlformats.org/officeDocument/2006/relationships/hyperlink" Target="https://www.sfera-book.ru/upload/1c_catalog/import_files/00-00017884b.jpg" TargetMode="External" /><Relationship Id="rId85" Type="http://schemas.openxmlformats.org/officeDocument/2006/relationships/hyperlink" Target="https://www.sfera-book.ru/upload/1c_catalog/import_files/00-00017885b.jpg" TargetMode="External" /><Relationship Id="rId86" Type="http://schemas.openxmlformats.org/officeDocument/2006/relationships/hyperlink" Target="https://www.sfera-book.ru/upload/1c_catalog/import_files/00-00017886b.jpg" TargetMode="External" /><Relationship Id="rId87" Type="http://schemas.openxmlformats.org/officeDocument/2006/relationships/hyperlink" Target="https://www.sfera-book.ru/upload/1c_catalog/import_files/00-00017887b.jpg" TargetMode="External" /><Relationship Id="rId88" Type="http://schemas.openxmlformats.org/officeDocument/2006/relationships/hyperlink" Target="https://www.sfera-book.ru/upload/1c_catalog/import_files/00-00017888b.jpg" TargetMode="External" /><Relationship Id="rId89" Type="http://schemas.openxmlformats.org/officeDocument/2006/relationships/hyperlink" Target="https://www.sfera-book.ru/upload/1c_catalog/import_files/00-00018315b.jpg" TargetMode="External" /><Relationship Id="rId90" Type="http://schemas.openxmlformats.org/officeDocument/2006/relationships/hyperlink" Target="https://www.sfera-book.ru/upload/1c_catalog/import_files/00-00018316b.jpg" TargetMode="External" /><Relationship Id="rId91" Type="http://schemas.openxmlformats.org/officeDocument/2006/relationships/hyperlink" Target="https://www.sfera-book.ru/upload/1c_catalog/import_files/00-00018317b.jpg" TargetMode="External" /><Relationship Id="rId92" Type="http://schemas.openxmlformats.org/officeDocument/2006/relationships/hyperlink" Target="https://www.sfera-book.ru/upload/1c_catalog/import_files/00-00018338b.jpg" TargetMode="External" /><Relationship Id="rId93" Type="http://schemas.openxmlformats.org/officeDocument/2006/relationships/hyperlink" Target="https://www.sfera-book.ru/upload/1c_catalog/import_files/00-00018057b.jpg" TargetMode="External" /><Relationship Id="rId94" Type="http://schemas.openxmlformats.org/officeDocument/2006/relationships/hyperlink" Target="https://www.sfera-book.ru/upload/1c_catalog/import_files/00-00017803b.jpg" TargetMode="External" /><Relationship Id="rId95" Type="http://schemas.openxmlformats.org/officeDocument/2006/relationships/hyperlink" Target="https://www.sfera-book.ru/upload/1c_catalog/import_files/00-00011267b.jpg" TargetMode="External" /><Relationship Id="rId96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A46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5" sqref="A5"/>
    </sheetView>
  </sheetViews>
  <sheetFormatPr defaultColWidth="10.33203125" defaultRowHeight="11.25" outlineLevelRow="3"/>
  <cols>
    <col min="1" max="1" width="13.33203125" style="0" customWidth="1"/>
    <col min="2" max="2" width="37.5" style="0" customWidth="1"/>
    <col min="3" max="3" width="3.5" style="0" customWidth="1"/>
    <col min="4" max="4" width="15.83203125" style="0" customWidth="1"/>
    <col min="5" max="5" width="12.83203125" style="0" customWidth="1"/>
    <col min="6" max="6" width="17" style="0" customWidth="1"/>
    <col min="7" max="7" width="17.33203125" style="0" customWidth="1"/>
    <col min="8" max="8" width="11.33203125" style="0" customWidth="1"/>
    <col min="9" max="9" width="5.83203125" style="0" customWidth="1"/>
    <col min="10" max="10" width="9.33203125" style="0" customWidth="1"/>
    <col min="11" max="11" width="5" style="0" customWidth="1"/>
    <col min="12" max="12" width="13.5" style="0" customWidth="1"/>
    <col min="13" max="13" width="6.16015625" style="0" customWidth="1"/>
    <col min="14" max="14" width="4.5" style="0" customWidth="1"/>
    <col min="15" max="15" width="20.5" style="0" customWidth="1"/>
    <col min="16" max="16" width="5" style="0" customWidth="1"/>
    <col min="17" max="17" width="5.5" style="0" customWidth="1"/>
    <col min="18" max="18" width="7" style="0" customWidth="1"/>
    <col min="19" max="19" width="7.16015625" style="0" customWidth="1"/>
    <col min="20" max="20" width="9" style="0" customWidth="1"/>
    <col min="21" max="21" width="9.5" style="0" customWidth="1"/>
    <col min="22" max="22" width="6.33203125" style="0" customWidth="1"/>
    <col min="23" max="23" width="16.83203125" style="0" customWidth="1"/>
    <col min="24" max="24" width="17.5" style="0" customWidth="1"/>
  </cols>
  <sheetData>
    <row r="1" ht="12.75" customHeight="1">
      <c r="B1" s="1" t="s">
        <v>0</v>
      </c>
    </row>
    <row r="2" spans="2:20" ht="12" customHeight="1">
      <c r="B2" s="2" t="s">
        <v>1</v>
      </c>
      <c r="T2" s="3" t="s">
        <v>2</v>
      </c>
    </row>
    <row r="3" ht="12" customHeight="1">
      <c r="B3" s="2" t="s">
        <v>3</v>
      </c>
    </row>
    <row r="4" ht="12" customHeight="1">
      <c r="B4" s="34" t="s">
        <v>4</v>
      </c>
    </row>
    <row r="5" ht="23.25" customHeight="1">
      <c r="B5" s="4" t="s">
        <v>5</v>
      </c>
    </row>
    <row r="6" ht="15" customHeight="1">
      <c r="B6" s="5" t="s">
        <v>6</v>
      </c>
    </row>
    <row r="7" ht="16.5" customHeight="1">
      <c r="A7" s="6" t="s">
        <v>7</v>
      </c>
    </row>
    <row r="8" spans="1:21" ht="12.75" customHeight="1">
      <c r="A8" s="6" t="s">
        <v>8</v>
      </c>
      <c r="Q8" s="7" t="s">
        <v>9</v>
      </c>
      <c r="U8" s="7" t="s">
        <v>10</v>
      </c>
    </row>
    <row r="9" spans="3:21" ht="12.75" customHeight="1">
      <c r="C9" s="8" t="s">
        <v>11</v>
      </c>
      <c r="P9" s="3"/>
      <c r="Q9" s="9"/>
      <c r="R9" t="s">
        <v>12</v>
      </c>
      <c r="U9" s="33">
        <f>SUM(U11:U46)</f>
        <v>0</v>
      </c>
    </row>
    <row r="10" spans="1:24" ht="48" customHeight="1">
      <c r="A10" s="10" t="s">
        <v>13</v>
      </c>
      <c r="B10" s="10" t="s">
        <v>14</v>
      </c>
      <c r="C10" s="10"/>
      <c r="D10" s="10" t="s">
        <v>15</v>
      </c>
      <c r="E10" s="10" t="s">
        <v>16</v>
      </c>
      <c r="F10" s="10" t="s">
        <v>17</v>
      </c>
      <c r="G10" s="10" t="s">
        <v>18</v>
      </c>
      <c r="H10" s="12" t="s">
        <v>19</v>
      </c>
      <c r="I10" s="10" t="s">
        <v>20</v>
      </c>
      <c r="J10" s="11" t="s">
        <v>21</v>
      </c>
      <c r="K10" s="11" t="s">
        <v>22</v>
      </c>
      <c r="L10" s="11" t="s">
        <v>23</v>
      </c>
      <c r="M10" s="11" t="s">
        <v>24</v>
      </c>
      <c r="N10" s="11" t="s">
        <v>25</v>
      </c>
      <c r="O10" s="11" t="s">
        <v>26</v>
      </c>
      <c r="P10" s="11" t="s">
        <v>27</v>
      </c>
      <c r="Q10" s="11" t="s">
        <v>28</v>
      </c>
      <c r="R10" s="10" t="s">
        <v>29</v>
      </c>
      <c r="S10" s="10" t="s">
        <v>30</v>
      </c>
      <c r="T10" s="12" t="s">
        <v>31</v>
      </c>
      <c r="U10" s="10" t="s">
        <v>32</v>
      </c>
      <c r="V10" s="10" t="s">
        <v>33</v>
      </c>
      <c r="W10" s="10" t="s">
        <v>34</v>
      </c>
      <c r="X10" s="10" t="s">
        <v>35</v>
      </c>
    </row>
    <row r="11" spans="1:21" ht="11.25" customHeight="1">
      <c r="A11" s="13"/>
      <c r="B11" s="14" t="s">
        <v>36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6"/>
    </row>
    <row r="12" spans="1:21" ht="11.25" customHeight="1" outlineLevel="1">
      <c r="A12" s="13"/>
      <c r="B12" s="17" t="s">
        <v>37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6"/>
    </row>
    <row r="13" spans="1:31" s="18" customFormat="1" ht="179.25" customHeight="1" outlineLevel="2">
      <c r="A13" s="19" t="s">
        <v>38</v>
      </c>
      <c r="B13" s="20" t="s">
        <v>39</v>
      </c>
      <c r="C13" s="21" t="s">
        <v>40</v>
      </c>
      <c r="D13" s="22" t="s">
        <v>41</v>
      </c>
      <c r="E13" s="22"/>
      <c r="F13" s="22" t="s">
        <v>42</v>
      </c>
      <c r="G13" s="22" t="s">
        <v>43</v>
      </c>
      <c r="H13" s="22"/>
      <c r="I13" s="23">
        <v>2023</v>
      </c>
      <c r="J13" s="22" t="s">
        <v>44</v>
      </c>
      <c r="K13" s="22"/>
      <c r="L13" s="22" t="s">
        <v>45</v>
      </c>
      <c r="M13" s="24"/>
      <c r="N13" s="23">
        <v>180</v>
      </c>
      <c r="O13" s="23">
        <v>4630112030563</v>
      </c>
      <c r="P13" s="23">
        <v>1</v>
      </c>
      <c r="Q13" s="25">
        <v>10</v>
      </c>
      <c r="R13" s="26"/>
      <c r="S13" s="27">
        <v>1200</v>
      </c>
      <c r="T13" s="27">
        <f>S13*(1-$Q$9/100)</f>
        <v>1200</v>
      </c>
      <c r="U13" s="27">
        <f>R13*T13</f>
        <v>0</v>
      </c>
      <c r="W13" s="35" t="s">
        <v>46</v>
      </c>
      <c r="X13" s="41" t="s">
        <v>47</v>
      </c>
      <c r="Y13" s="41"/>
      <c r="Z13" s="41"/>
      <c r="AA13" s="41"/>
      <c r="AB13" s="41"/>
      <c r="AC13" s="41"/>
      <c r="AD13" s="41"/>
      <c r="AE13" s="41"/>
    </row>
    <row r="14" spans="1:31" s="18" customFormat="1" ht="168.75" customHeight="1" outlineLevel="2">
      <c r="A14" s="19" t="s">
        <v>48</v>
      </c>
      <c r="B14" s="20" t="s">
        <v>49</v>
      </c>
      <c r="C14" s="21" t="s">
        <v>40</v>
      </c>
      <c r="D14" s="22" t="s">
        <v>41</v>
      </c>
      <c r="E14" s="22"/>
      <c r="F14" s="22" t="s">
        <v>42</v>
      </c>
      <c r="G14" s="22" t="s">
        <v>43</v>
      </c>
      <c r="H14" s="22"/>
      <c r="I14" s="23">
        <v>2023</v>
      </c>
      <c r="J14" s="22" t="s">
        <v>44</v>
      </c>
      <c r="K14" s="22"/>
      <c r="L14" s="22" t="s">
        <v>45</v>
      </c>
      <c r="M14" s="24"/>
      <c r="N14" s="23">
        <v>180</v>
      </c>
      <c r="O14" s="23">
        <v>4630112039757</v>
      </c>
      <c r="P14" s="23">
        <v>1</v>
      </c>
      <c r="Q14" s="25">
        <v>10</v>
      </c>
      <c r="R14" s="26"/>
      <c r="S14" s="29">
        <v>945.65</v>
      </c>
      <c r="T14" s="27">
        <f>S14*(1-$Q$9/100)</f>
        <v>945.65</v>
      </c>
      <c r="U14" s="27">
        <f>R14*T14</f>
        <v>0</v>
      </c>
      <c r="X14" s="41" t="s">
        <v>50</v>
      </c>
      <c r="Y14" s="41"/>
      <c r="Z14" s="41"/>
      <c r="AA14" s="41"/>
      <c r="AB14" s="41"/>
      <c r="AC14" s="41"/>
      <c r="AD14" s="41"/>
      <c r="AE14" s="41"/>
    </row>
    <row r="15" spans="1:31" s="18" customFormat="1" ht="158.25" customHeight="1" outlineLevel="2">
      <c r="A15" s="19" t="s">
        <v>51</v>
      </c>
      <c r="B15" s="20" t="s">
        <v>52</v>
      </c>
      <c r="C15" s="21" t="s">
        <v>40</v>
      </c>
      <c r="D15" s="22" t="s">
        <v>41</v>
      </c>
      <c r="E15" s="22"/>
      <c r="F15" s="22" t="s">
        <v>42</v>
      </c>
      <c r="G15" s="22" t="s">
        <v>43</v>
      </c>
      <c r="H15" s="22"/>
      <c r="I15" s="23">
        <v>2023</v>
      </c>
      <c r="J15" s="22" t="s">
        <v>44</v>
      </c>
      <c r="K15" s="22"/>
      <c r="L15" s="22" t="s">
        <v>45</v>
      </c>
      <c r="M15" s="24"/>
      <c r="N15" s="23">
        <v>180</v>
      </c>
      <c r="O15" s="23">
        <v>4630112039733</v>
      </c>
      <c r="P15" s="23">
        <v>1</v>
      </c>
      <c r="Q15" s="25">
        <v>10</v>
      </c>
      <c r="R15" s="26"/>
      <c r="S15" s="27">
        <v>1140</v>
      </c>
      <c r="T15" s="27">
        <f>S15*(1-$Q$9/100)</f>
        <v>1140</v>
      </c>
      <c r="U15" s="27">
        <f>R15*T15</f>
        <v>0</v>
      </c>
      <c r="W15" s="35" t="s">
        <v>53</v>
      </c>
      <c r="X15" s="41" t="s">
        <v>54</v>
      </c>
      <c r="Y15" s="41"/>
      <c r="Z15" s="41"/>
      <c r="AA15" s="41"/>
      <c r="AB15" s="41"/>
      <c r="AC15" s="41"/>
      <c r="AD15" s="41"/>
      <c r="AE15" s="41"/>
    </row>
    <row r="16" spans="1:31" s="18" customFormat="1" ht="168.75" customHeight="1" outlineLevel="2">
      <c r="A16" s="19" t="s">
        <v>55</v>
      </c>
      <c r="B16" s="20" t="s">
        <v>56</v>
      </c>
      <c r="C16" s="21" t="s">
        <v>40</v>
      </c>
      <c r="D16" s="22" t="s">
        <v>41</v>
      </c>
      <c r="E16" s="22"/>
      <c r="F16" s="22" t="s">
        <v>42</v>
      </c>
      <c r="G16" s="22" t="s">
        <v>43</v>
      </c>
      <c r="H16" s="22"/>
      <c r="I16" s="23">
        <v>2023</v>
      </c>
      <c r="J16" s="22" t="s">
        <v>44</v>
      </c>
      <c r="K16" s="22"/>
      <c r="L16" s="22" t="s">
        <v>45</v>
      </c>
      <c r="M16" s="24"/>
      <c r="N16" s="23">
        <v>180</v>
      </c>
      <c r="O16" s="23">
        <v>4630112039764</v>
      </c>
      <c r="P16" s="23">
        <v>1</v>
      </c>
      <c r="Q16" s="25">
        <v>10</v>
      </c>
      <c r="R16" s="26"/>
      <c r="S16" s="27">
        <v>1140</v>
      </c>
      <c r="T16" s="27">
        <f>S16*(1-$Q$9/100)</f>
        <v>1140</v>
      </c>
      <c r="U16" s="27">
        <f>R16*T16</f>
        <v>0</v>
      </c>
      <c r="W16" s="35" t="s">
        <v>57</v>
      </c>
      <c r="X16" s="41" t="s">
        <v>58</v>
      </c>
      <c r="Y16" s="41"/>
      <c r="Z16" s="41"/>
      <c r="AA16" s="41"/>
      <c r="AB16" s="41"/>
      <c r="AC16" s="41"/>
      <c r="AD16" s="41"/>
      <c r="AE16" s="41"/>
    </row>
    <row r="17" spans="1:21" ht="11.25" customHeight="1" outlineLevel="1">
      <c r="A17" s="13"/>
      <c r="B17" s="17" t="s">
        <v>59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</row>
    <row r="18" spans="1:21" ht="11.25" customHeight="1" outlineLevel="2">
      <c r="A18" s="13"/>
      <c r="B18" s="30" t="s">
        <v>60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6"/>
    </row>
    <row r="19" spans="1:24" s="18" customFormat="1" ht="42.75" customHeight="1" outlineLevel="3">
      <c r="A19" s="19" t="s">
        <v>61</v>
      </c>
      <c r="B19" s="20" t="s">
        <v>62</v>
      </c>
      <c r="C19" s="21" t="s">
        <v>40</v>
      </c>
      <c r="D19" s="22" t="s">
        <v>41</v>
      </c>
      <c r="E19" s="22" t="s">
        <v>63</v>
      </c>
      <c r="F19" s="22" t="s">
        <v>64</v>
      </c>
      <c r="G19" s="22" t="s">
        <v>65</v>
      </c>
      <c r="H19" s="22"/>
      <c r="I19" s="23">
        <v>2023</v>
      </c>
      <c r="J19" s="22" t="s">
        <v>21</v>
      </c>
      <c r="K19" s="22" t="s">
        <v>66</v>
      </c>
      <c r="L19" s="22" t="s">
        <v>67</v>
      </c>
      <c r="M19" s="31">
        <v>100</v>
      </c>
      <c r="N19" s="23">
        <v>16</v>
      </c>
      <c r="O19" s="23">
        <v>9785994932148</v>
      </c>
      <c r="P19" s="23">
        <v>40</v>
      </c>
      <c r="Q19" s="25">
        <v>10</v>
      </c>
      <c r="R19" s="26"/>
      <c r="S19" s="29">
        <v>106</v>
      </c>
      <c r="T19" s="27">
        <f>S19*(1-$Q$9/100)</f>
        <v>106</v>
      </c>
      <c r="U19" s="27">
        <f>R19*T19</f>
        <v>0</v>
      </c>
      <c r="W19" s="35" t="s">
        <v>68</v>
      </c>
      <c r="X19" s="32" t="s">
        <v>69</v>
      </c>
    </row>
    <row r="20" spans="1:24" s="18" customFormat="1" ht="42.75" customHeight="1" outlineLevel="3">
      <c r="A20" s="19" t="s">
        <v>70</v>
      </c>
      <c r="B20" s="20" t="s">
        <v>71</v>
      </c>
      <c r="C20" s="21" t="s">
        <v>40</v>
      </c>
      <c r="D20" s="22" t="s">
        <v>41</v>
      </c>
      <c r="E20" s="22" t="s">
        <v>63</v>
      </c>
      <c r="F20" s="22" t="s">
        <v>64</v>
      </c>
      <c r="G20" s="22" t="s">
        <v>65</v>
      </c>
      <c r="H20" s="22"/>
      <c r="I20" s="23">
        <v>2023</v>
      </c>
      <c r="J20" s="22" t="s">
        <v>21</v>
      </c>
      <c r="K20" s="22" t="s">
        <v>66</v>
      </c>
      <c r="L20" s="22" t="s">
        <v>72</v>
      </c>
      <c r="M20" s="31">
        <v>100</v>
      </c>
      <c r="N20" s="23">
        <v>16</v>
      </c>
      <c r="O20" s="23">
        <v>9785994932179</v>
      </c>
      <c r="P20" s="23">
        <v>40</v>
      </c>
      <c r="Q20" s="25">
        <v>10</v>
      </c>
      <c r="R20" s="26"/>
      <c r="S20" s="29">
        <v>106</v>
      </c>
      <c r="T20" s="27">
        <f>S20*(1-$Q$9/100)</f>
        <v>106</v>
      </c>
      <c r="U20" s="27">
        <f>R20*T20</f>
        <v>0</v>
      </c>
      <c r="W20" s="35" t="s">
        <v>73</v>
      </c>
      <c r="X20" s="32" t="s">
        <v>69</v>
      </c>
    </row>
    <row r="21" spans="1:24" s="18" customFormat="1" ht="42.75" customHeight="1" outlineLevel="3">
      <c r="A21" s="19" t="s">
        <v>74</v>
      </c>
      <c r="B21" s="20" t="s">
        <v>75</v>
      </c>
      <c r="C21" s="21" t="s">
        <v>40</v>
      </c>
      <c r="D21" s="22" t="s">
        <v>41</v>
      </c>
      <c r="E21" s="22" t="s">
        <v>63</v>
      </c>
      <c r="F21" s="22" t="s">
        <v>64</v>
      </c>
      <c r="G21" s="22" t="s">
        <v>65</v>
      </c>
      <c r="H21" s="22"/>
      <c r="I21" s="23">
        <v>2023</v>
      </c>
      <c r="J21" s="22" t="s">
        <v>21</v>
      </c>
      <c r="K21" s="22" t="s">
        <v>66</v>
      </c>
      <c r="L21" s="22" t="s">
        <v>72</v>
      </c>
      <c r="M21" s="31">
        <v>100</v>
      </c>
      <c r="N21" s="23">
        <v>16</v>
      </c>
      <c r="O21" s="23">
        <v>9785994932155</v>
      </c>
      <c r="P21" s="23">
        <v>40</v>
      </c>
      <c r="Q21" s="25">
        <v>10</v>
      </c>
      <c r="R21" s="26"/>
      <c r="S21" s="29">
        <v>106</v>
      </c>
      <c r="T21" s="27">
        <f>S21*(1-$Q$9/100)</f>
        <v>106</v>
      </c>
      <c r="U21" s="27">
        <f>R21*T21</f>
        <v>0</v>
      </c>
      <c r="W21" s="35" t="s">
        <v>76</v>
      </c>
      <c r="X21" s="32" t="s">
        <v>69</v>
      </c>
    </row>
    <row r="22" spans="1:24" s="18" customFormat="1" ht="42.75" customHeight="1" outlineLevel="3">
      <c r="A22" s="19" t="s">
        <v>77</v>
      </c>
      <c r="B22" s="20" t="s">
        <v>78</v>
      </c>
      <c r="C22" s="21" t="s">
        <v>40</v>
      </c>
      <c r="D22" s="22" t="s">
        <v>41</v>
      </c>
      <c r="E22" s="22" t="s">
        <v>63</v>
      </c>
      <c r="F22" s="22" t="s">
        <v>64</v>
      </c>
      <c r="G22" s="22" t="s">
        <v>65</v>
      </c>
      <c r="H22" s="22"/>
      <c r="I22" s="23">
        <v>2023</v>
      </c>
      <c r="J22" s="22" t="s">
        <v>21</v>
      </c>
      <c r="K22" s="22" t="s">
        <v>66</v>
      </c>
      <c r="L22" s="22" t="s">
        <v>72</v>
      </c>
      <c r="M22" s="31">
        <v>100</v>
      </c>
      <c r="N22" s="23">
        <v>16</v>
      </c>
      <c r="O22" s="23">
        <v>9785994932162</v>
      </c>
      <c r="P22" s="23">
        <v>40</v>
      </c>
      <c r="Q22" s="25">
        <v>10</v>
      </c>
      <c r="R22" s="26"/>
      <c r="S22" s="29">
        <v>106</v>
      </c>
      <c r="T22" s="27">
        <f>S22*(1-$Q$9/100)</f>
        <v>106</v>
      </c>
      <c r="U22" s="27">
        <f>R22*T22</f>
        <v>0</v>
      </c>
      <c r="W22" s="35" t="s">
        <v>79</v>
      </c>
      <c r="X22" s="32" t="s">
        <v>69</v>
      </c>
    </row>
    <row r="23" spans="1:21" ht="11.25" customHeight="1" outlineLevel="1">
      <c r="A23" s="13"/>
      <c r="B23" s="17" t="s">
        <v>80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</row>
    <row r="24" spans="1:21" ht="11.25" customHeight="1" outlineLevel="2">
      <c r="A24" s="13"/>
      <c r="B24" s="30" t="s">
        <v>81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6"/>
    </row>
    <row r="25" spans="1:43" s="18" customFormat="1" ht="53.25" customHeight="1" outlineLevel="3">
      <c r="A25" s="19" t="s">
        <v>82</v>
      </c>
      <c r="B25" s="20" t="s">
        <v>83</v>
      </c>
      <c r="C25" s="21" t="s">
        <v>40</v>
      </c>
      <c r="D25" s="22" t="s">
        <v>41</v>
      </c>
      <c r="E25" s="22" t="s">
        <v>84</v>
      </c>
      <c r="F25" s="22" t="s">
        <v>85</v>
      </c>
      <c r="G25" s="22" t="s">
        <v>86</v>
      </c>
      <c r="H25" s="22"/>
      <c r="I25" s="23">
        <v>2023</v>
      </c>
      <c r="J25" s="22" t="s">
        <v>21</v>
      </c>
      <c r="K25" s="22" t="s">
        <v>87</v>
      </c>
      <c r="L25" s="22" t="s">
        <v>88</v>
      </c>
      <c r="M25" s="24"/>
      <c r="N25" s="23">
        <v>160</v>
      </c>
      <c r="O25" s="23">
        <v>9785994931110</v>
      </c>
      <c r="P25" s="23">
        <v>30</v>
      </c>
      <c r="Q25" s="25">
        <v>10</v>
      </c>
      <c r="R25" s="26"/>
      <c r="S25" s="29">
        <v>205</v>
      </c>
      <c r="T25" s="27">
        <f>S25*(1-$Q$9/100)</f>
        <v>205</v>
      </c>
      <c r="U25" s="27">
        <f>R25*T25</f>
        <v>0</v>
      </c>
      <c r="W25" s="35" t="s">
        <v>89</v>
      </c>
      <c r="X25" s="41" t="s">
        <v>90</v>
      </c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</row>
    <row r="26" spans="1:45" s="18" customFormat="1" ht="53.25" customHeight="1" outlineLevel="3">
      <c r="A26" s="19" t="s">
        <v>91</v>
      </c>
      <c r="B26" s="20" t="s">
        <v>92</v>
      </c>
      <c r="C26" s="21" t="s">
        <v>40</v>
      </c>
      <c r="D26" s="22" t="s">
        <v>41</v>
      </c>
      <c r="E26" s="22" t="s">
        <v>84</v>
      </c>
      <c r="F26" s="22" t="s">
        <v>85</v>
      </c>
      <c r="G26" s="22" t="s">
        <v>86</v>
      </c>
      <c r="H26" s="22"/>
      <c r="I26" s="23">
        <v>2024</v>
      </c>
      <c r="J26" s="22" t="s">
        <v>21</v>
      </c>
      <c r="K26" s="22" t="s">
        <v>87</v>
      </c>
      <c r="L26" s="22" t="s">
        <v>93</v>
      </c>
      <c r="M26" s="31">
        <v>182</v>
      </c>
      <c r="N26" s="23">
        <v>192</v>
      </c>
      <c r="O26" s="23">
        <v>9785994931615</v>
      </c>
      <c r="P26" s="23">
        <v>20</v>
      </c>
      <c r="Q26" s="25">
        <v>10</v>
      </c>
      <c r="R26" s="26"/>
      <c r="S26" s="29">
        <v>205</v>
      </c>
      <c r="T26" s="27">
        <f>S26*(1-$Q$9/100)</f>
        <v>205</v>
      </c>
      <c r="U26" s="27">
        <f>R26*T26</f>
        <v>0</v>
      </c>
      <c r="W26" s="35" t="s">
        <v>94</v>
      </c>
      <c r="X26" s="41" t="s">
        <v>95</v>
      </c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</row>
    <row r="27" spans="1:60" s="18" customFormat="1" ht="42.75" customHeight="1" outlineLevel="3">
      <c r="A27" s="19" t="s">
        <v>96</v>
      </c>
      <c r="B27" s="20" t="s">
        <v>97</v>
      </c>
      <c r="C27" s="21" t="s">
        <v>40</v>
      </c>
      <c r="D27" s="22" t="s">
        <v>41</v>
      </c>
      <c r="E27" s="22" t="s">
        <v>84</v>
      </c>
      <c r="F27" s="22" t="s">
        <v>85</v>
      </c>
      <c r="G27" s="22" t="s">
        <v>86</v>
      </c>
      <c r="H27" s="23">
        <v>4901990000</v>
      </c>
      <c r="I27" s="23">
        <v>2024</v>
      </c>
      <c r="J27" s="22" t="s">
        <v>21</v>
      </c>
      <c r="K27" s="22" t="s">
        <v>98</v>
      </c>
      <c r="L27" s="22" t="s">
        <v>99</v>
      </c>
      <c r="M27" s="24"/>
      <c r="N27" s="23">
        <v>32</v>
      </c>
      <c r="O27" s="23">
        <v>9785994932070</v>
      </c>
      <c r="P27" s="23">
        <v>80</v>
      </c>
      <c r="Q27" s="25">
        <v>10</v>
      </c>
      <c r="R27" s="26"/>
      <c r="S27" s="29">
        <v>60.72</v>
      </c>
      <c r="T27" s="27">
        <f>S27*(1-$Q$9/100)</f>
        <v>60.72</v>
      </c>
      <c r="U27" s="27">
        <f>R27*T27</f>
        <v>0</v>
      </c>
      <c r="W27" s="35" t="s">
        <v>100</v>
      </c>
      <c r="X27" s="41" t="s">
        <v>101</v>
      </c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</row>
    <row r="28" spans="1:51" s="18" customFormat="1" ht="42.75" customHeight="1" outlineLevel="3">
      <c r="A28" s="19" t="s">
        <v>102</v>
      </c>
      <c r="B28" s="20" t="s">
        <v>103</v>
      </c>
      <c r="C28" s="21" t="s">
        <v>40</v>
      </c>
      <c r="D28" s="22" t="s">
        <v>41</v>
      </c>
      <c r="E28" s="22" t="s">
        <v>84</v>
      </c>
      <c r="F28" s="22" t="s">
        <v>85</v>
      </c>
      <c r="G28" s="22" t="s">
        <v>86</v>
      </c>
      <c r="H28" s="23">
        <v>4901990000</v>
      </c>
      <c r="I28" s="23">
        <v>2024</v>
      </c>
      <c r="J28" s="22" t="s">
        <v>21</v>
      </c>
      <c r="K28" s="22" t="s">
        <v>98</v>
      </c>
      <c r="L28" s="22" t="s">
        <v>99</v>
      </c>
      <c r="M28" s="24"/>
      <c r="N28" s="23">
        <v>32</v>
      </c>
      <c r="O28" s="23">
        <v>9785994932766</v>
      </c>
      <c r="P28" s="23">
        <v>80</v>
      </c>
      <c r="Q28" s="25">
        <v>10</v>
      </c>
      <c r="R28" s="26"/>
      <c r="S28" s="29">
        <v>60.72</v>
      </c>
      <c r="T28" s="27">
        <f>S28*(1-$Q$9/100)</f>
        <v>60.72</v>
      </c>
      <c r="U28" s="27">
        <f>R28*T28</f>
        <v>0</v>
      </c>
      <c r="W28" s="35" t="s">
        <v>104</v>
      </c>
      <c r="X28" s="41" t="s">
        <v>105</v>
      </c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1:59" s="18" customFormat="1" ht="42.75" customHeight="1" outlineLevel="3">
      <c r="A29" s="19" t="s">
        <v>106</v>
      </c>
      <c r="B29" s="20" t="s">
        <v>107</v>
      </c>
      <c r="C29" s="21" t="s">
        <v>40</v>
      </c>
      <c r="D29" s="22" t="s">
        <v>41</v>
      </c>
      <c r="E29" s="22" t="s">
        <v>84</v>
      </c>
      <c r="F29" s="22" t="s">
        <v>85</v>
      </c>
      <c r="G29" s="22" t="s">
        <v>86</v>
      </c>
      <c r="H29" s="23">
        <v>4901990000</v>
      </c>
      <c r="I29" s="23">
        <v>2024</v>
      </c>
      <c r="J29" s="22" t="s">
        <v>108</v>
      </c>
      <c r="K29" s="22" t="s">
        <v>109</v>
      </c>
      <c r="L29" s="22" t="s">
        <v>110</v>
      </c>
      <c r="M29" s="31">
        <v>53</v>
      </c>
      <c r="N29" s="23">
        <v>16</v>
      </c>
      <c r="O29" s="23">
        <v>9785994931011</v>
      </c>
      <c r="P29" s="23">
        <v>80</v>
      </c>
      <c r="Q29" s="25">
        <v>10</v>
      </c>
      <c r="R29" s="26"/>
      <c r="S29" s="29">
        <v>107.8</v>
      </c>
      <c r="T29" s="27">
        <f>S29*(1-$Q$9/100)</f>
        <v>107.8</v>
      </c>
      <c r="U29" s="27">
        <f>R29*T29</f>
        <v>0</v>
      </c>
      <c r="W29" s="35" t="s">
        <v>111</v>
      </c>
      <c r="X29" s="41" t="s">
        <v>112</v>
      </c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</row>
    <row r="30" spans="1:21" ht="11.25" customHeight="1" outlineLevel="2">
      <c r="A30" s="13"/>
      <c r="B30" s="30" t="s">
        <v>113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6"/>
    </row>
    <row r="31" spans="1:59" s="18" customFormat="1" ht="42.75" customHeight="1" outlineLevel="3">
      <c r="A31" s="19" t="s">
        <v>114</v>
      </c>
      <c r="B31" s="20" t="s">
        <v>115</v>
      </c>
      <c r="C31" s="21" t="s">
        <v>40</v>
      </c>
      <c r="D31" s="22" t="s">
        <v>41</v>
      </c>
      <c r="E31" s="22" t="s">
        <v>116</v>
      </c>
      <c r="F31" s="22" t="s">
        <v>117</v>
      </c>
      <c r="G31" s="22"/>
      <c r="H31" s="23">
        <v>4901990000</v>
      </c>
      <c r="I31" s="23">
        <v>2023</v>
      </c>
      <c r="J31" s="22" t="s">
        <v>21</v>
      </c>
      <c r="K31" s="22"/>
      <c r="L31" s="22" t="s">
        <v>118</v>
      </c>
      <c r="M31" s="31">
        <v>112</v>
      </c>
      <c r="N31" s="23">
        <v>112</v>
      </c>
      <c r="O31" s="23">
        <v>9785994932537</v>
      </c>
      <c r="P31" s="23">
        <v>40</v>
      </c>
      <c r="Q31" s="25">
        <v>10</v>
      </c>
      <c r="R31" s="26"/>
      <c r="S31" s="29">
        <v>169.4</v>
      </c>
      <c r="T31" s="27">
        <f>S31*(1-$Q$9/100)</f>
        <v>169.4</v>
      </c>
      <c r="U31" s="27">
        <f>R31*T31</f>
        <v>0</v>
      </c>
      <c r="W31" s="35" t="s">
        <v>119</v>
      </c>
      <c r="X31" s="41" t="s">
        <v>120</v>
      </c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</row>
    <row r="32" spans="1:21" ht="11.25" customHeight="1" outlineLevel="2">
      <c r="A32" s="13"/>
      <c r="B32" s="30" t="s">
        <v>121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6"/>
    </row>
    <row r="33" spans="1:36" s="18" customFormat="1" ht="42.75" customHeight="1" outlineLevel="3">
      <c r="A33" s="19" t="s">
        <v>122</v>
      </c>
      <c r="B33" s="20" t="s">
        <v>123</v>
      </c>
      <c r="C33" s="21" t="s">
        <v>40</v>
      </c>
      <c r="D33" s="22" t="s">
        <v>41</v>
      </c>
      <c r="E33" s="22"/>
      <c r="F33" s="22" t="s">
        <v>124</v>
      </c>
      <c r="G33" s="22"/>
      <c r="H33" s="22"/>
      <c r="I33" s="23">
        <v>2023</v>
      </c>
      <c r="J33" s="22" t="s">
        <v>108</v>
      </c>
      <c r="K33" s="22" t="s">
        <v>87</v>
      </c>
      <c r="L33" s="22" t="s">
        <v>118</v>
      </c>
      <c r="M33" s="31">
        <v>112</v>
      </c>
      <c r="N33" s="23">
        <v>112</v>
      </c>
      <c r="O33" s="22" t="s">
        <v>125</v>
      </c>
      <c r="P33" s="23">
        <v>40</v>
      </c>
      <c r="Q33" s="25">
        <v>10</v>
      </c>
      <c r="R33" s="26"/>
      <c r="S33" s="29">
        <v>189</v>
      </c>
      <c r="T33" s="27">
        <f>S33*(1-$Q$9/100)</f>
        <v>189</v>
      </c>
      <c r="U33" s="27">
        <f>R33*T33</f>
        <v>0</v>
      </c>
      <c r="W33" s="35" t="s">
        <v>126</v>
      </c>
      <c r="X33" s="41" t="s">
        <v>127</v>
      </c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</row>
    <row r="34" spans="1:33" s="18" customFormat="1" ht="42.75" customHeight="1" outlineLevel="3">
      <c r="A34" s="19" t="s">
        <v>128</v>
      </c>
      <c r="B34" s="20" t="s">
        <v>129</v>
      </c>
      <c r="C34" s="21" t="s">
        <v>40</v>
      </c>
      <c r="D34" s="22" t="s">
        <v>41</v>
      </c>
      <c r="E34" s="22"/>
      <c r="F34" s="22" t="s">
        <v>130</v>
      </c>
      <c r="G34" s="22"/>
      <c r="H34" s="22"/>
      <c r="I34" s="23">
        <v>2023</v>
      </c>
      <c r="J34" s="22" t="s">
        <v>21</v>
      </c>
      <c r="K34" s="22" t="s">
        <v>87</v>
      </c>
      <c r="L34" s="22" t="s">
        <v>118</v>
      </c>
      <c r="M34" s="31">
        <v>112</v>
      </c>
      <c r="N34" s="23">
        <v>112</v>
      </c>
      <c r="O34" s="22" t="s">
        <v>131</v>
      </c>
      <c r="P34" s="23">
        <v>40</v>
      </c>
      <c r="Q34" s="25">
        <v>10</v>
      </c>
      <c r="R34" s="26"/>
      <c r="S34" s="29">
        <v>147</v>
      </c>
      <c r="T34" s="27">
        <f>S34*(1-$Q$9/100)</f>
        <v>147</v>
      </c>
      <c r="U34" s="27">
        <f>R34*T34</f>
        <v>0</v>
      </c>
      <c r="W34" s="35" t="s">
        <v>132</v>
      </c>
      <c r="X34" s="41" t="s">
        <v>133</v>
      </c>
      <c r="Y34" s="41"/>
      <c r="Z34" s="41"/>
      <c r="AA34" s="41"/>
      <c r="AB34" s="41"/>
      <c r="AC34" s="41"/>
      <c r="AD34" s="41"/>
      <c r="AE34" s="41"/>
      <c r="AF34" s="41"/>
      <c r="AG34" s="41"/>
    </row>
    <row r="35" spans="1:21" ht="11.25" customHeight="1" outlineLevel="1">
      <c r="A35" s="13"/>
      <c r="B35" s="17" t="s">
        <v>134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6"/>
    </row>
    <row r="36" spans="1:21" ht="11.25" customHeight="1" outlineLevel="2">
      <c r="A36" s="13"/>
      <c r="B36" s="30" t="s">
        <v>135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6"/>
    </row>
    <row r="37" spans="1:24" s="18" customFormat="1" ht="32.25" customHeight="1" outlineLevel="3">
      <c r="A37" s="19" t="s">
        <v>136</v>
      </c>
      <c r="B37" s="20" t="s">
        <v>137</v>
      </c>
      <c r="C37" s="21" t="s">
        <v>40</v>
      </c>
      <c r="D37" s="22" t="s">
        <v>41</v>
      </c>
      <c r="E37" s="22"/>
      <c r="F37" s="22" t="s">
        <v>138</v>
      </c>
      <c r="G37" s="22" t="s">
        <v>139</v>
      </c>
      <c r="H37" s="23">
        <v>4901990000</v>
      </c>
      <c r="I37" s="23">
        <v>2023</v>
      </c>
      <c r="J37" s="22" t="s">
        <v>21</v>
      </c>
      <c r="K37" s="22" t="s">
        <v>87</v>
      </c>
      <c r="L37" s="22" t="s">
        <v>140</v>
      </c>
      <c r="M37" s="24"/>
      <c r="N37" s="23">
        <v>48</v>
      </c>
      <c r="O37" s="23">
        <v>9785994932209</v>
      </c>
      <c r="P37" s="23">
        <v>60</v>
      </c>
      <c r="Q37" s="25">
        <v>10</v>
      </c>
      <c r="R37" s="26"/>
      <c r="S37" s="29">
        <v>59</v>
      </c>
      <c r="T37" s="27">
        <f>S37*(1-$Q$9/100)</f>
        <v>59</v>
      </c>
      <c r="U37" s="27">
        <f>R37*T37</f>
        <v>0</v>
      </c>
      <c r="W37" s="35" t="s">
        <v>141</v>
      </c>
      <c r="X37" s="32" t="s">
        <v>142</v>
      </c>
    </row>
    <row r="38" spans="1:21" ht="11.25" customHeight="1" outlineLevel="2">
      <c r="A38" s="13"/>
      <c r="B38" s="30" t="s">
        <v>143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6"/>
    </row>
    <row r="39" spans="1:24" s="18" customFormat="1" ht="21.75" customHeight="1" outlineLevel="3">
      <c r="A39" s="19" t="s">
        <v>144</v>
      </c>
      <c r="B39" s="20" t="s">
        <v>145</v>
      </c>
      <c r="C39" s="21" t="s">
        <v>40</v>
      </c>
      <c r="D39" s="22" t="s">
        <v>41</v>
      </c>
      <c r="E39" s="22"/>
      <c r="F39" s="22" t="s">
        <v>146</v>
      </c>
      <c r="G39" s="22"/>
      <c r="H39" s="22"/>
      <c r="I39" s="23">
        <v>2023</v>
      </c>
      <c r="J39" s="22" t="s">
        <v>21</v>
      </c>
      <c r="K39" s="22" t="s">
        <v>87</v>
      </c>
      <c r="L39" s="22" t="s">
        <v>118</v>
      </c>
      <c r="M39" s="31">
        <v>112</v>
      </c>
      <c r="N39" s="23">
        <v>112</v>
      </c>
      <c r="O39" s="22" t="s">
        <v>147</v>
      </c>
      <c r="P39" s="23">
        <v>40</v>
      </c>
      <c r="Q39" s="25">
        <v>10</v>
      </c>
      <c r="R39" s="26"/>
      <c r="S39" s="29">
        <v>147</v>
      </c>
      <c r="T39" s="27">
        <f>S39*(1-$Q$9/100)</f>
        <v>147</v>
      </c>
      <c r="U39" s="27">
        <f>R39*T39</f>
        <v>0</v>
      </c>
      <c r="W39" s="35" t="s">
        <v>148</v>
      </c>
      <c r="X39" s="32" t="s">
        <v>149</v>
      </c>
    </row>
    <row r="40" spans="1:38" s="18" customFormat="1" ht="42.75" customHeight="1" outlineLevel="3">
      <c r="A40" s="19" t="s">
        <v>150</v>
      </c>
      <c r="B40" s="20" t="s">
        <v>151</v>
      </c>
      <c r="C40" s="21" t="s">
        <v>40</v>
      </c>
      <c r="D40" s="22" t="s">
        <v>41</v>
      </c>
      <c r="E40" s="22"/>
      <c r="F40" s="22" t="s">
        <v>152</v>
      </c>
      <c r="G40" s="22"/>
      <c r="H40" s="22"/>
      <c r="I40" s="23">
        <v>2023</v>
      </c>
      <c r="J40" s="22" t="s">
        <v>108</v>
      </c>
      <c r="K40" s="22" t="s">
        <v>87</v>
      </c>
      <c r="L40" s="22" t="s">
        <v>118</v>
      </c>
      <c r="M40" s="31">
        <v>112</v>
      </c>
      <c r="N40" s="23">
        <v>112</v>
      </c>
      <c r="O40" s="22" t="s">
        <v>153</v>
      </c>
      <c r="P40" s="23">
        <v>40</v>
      </c>
      <c r="Q40" s="25">
        <v>10</v>
      </c>
      <c r="R40" s="26"/>
      <c r="S40" s="29">
        <v>169.4</v>
      </c>
      <c r="T40" s="27">
        <f>S40*(1-$Q$9/100)</f>
        <v>169.4</v>
      </c>
      <c r="U40" s="27">
        <f>R40*T40</f>
        <v>0</v>
      </c>
      <c r="W40" s="35" t="s">
        <v>154</v>
      </c>
      <c r="X40" s="41" t="s">
        <v>155</v>
      </c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</row>
    <row r="41" spans="1:21" ht="11.25" customHeight="1" outlineLevel="1">
      <c r="A41" s="13"/>
      <c r="B41" s="17" t="s">
        <v>156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6"/>
    </row>
    <row r="42" spans="1:21" ht="11.25" customHeight="1" outlineLevel="2">
      <c r="A42" s="13"/>
      <c r="B42" s="30" t="s">
        <v>157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6"/>
    </row>
    <row r="43" spans="1:79" s="18" customFormat="1" ht="42.75" customHeight="1" outlineLevel="3">
      <c r="A43" s="19" t="s">
        <v>158</v>
      </c>
      <c r="B43" s="20" t="s">
        <v>159</v>
      </c>
      <c r="C43" s="21" t="s">
        <v>40</v>
      </c>
      <c r="D43" s="22" t="s">
        <v>41</v>
      </c>
      <c r="E43" s="22" t="s">
        <v>160</v>
      </c>
      <c r="F43" s="22" t="s">
        <v>161</v>
      </c>
      <c r="G43" s="22" t="s">
        <v>162</v>
      </c>
      <c r="H43" s="22"/>
      <c r="I43" s="23">
        <v>2023</v>
      </c>
      <c r="J43" s="22" t="s">
        <v>21</v>
      </c>
      <c r="K43" s="22" t="s">
        <v>66</v>
      </c>
      <c r="L43" s="22" t="s">
        <v>163</v>
      </c>
      <c r="M43" s="31">
        <v>64</v>
      </c>
      <c r="N43" s="23">
        <v>64</v>
      </c>
      <c r="O43" s="23">
        <v>9785994932735</v>
      </c>
      <c r="P43" s="23">
        <v>40</v>
      </c>
      <c r="Q43" s="25">
        <v>10</v>
      </c>
      <c r="R43" s="26"/>
      <c r="S43" s="29">
        <v>112</v>
      </c>
      <c r="T43" s="27">
        <f>S43*(1-$Q$9/100)</f>
        <v>112</v>
      </c>
      <c r="U43" s="27">
        <f>R43*T43</f>
        <v>0</v>
      </c>
      <c r="W43" s="35" t="s">
        <v>164</v>
      </c>
      <c r="X43" s="41" t="s">
        <v>165</v>
      </c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</row>
    <row r="44" spans="1:21" ht="11.25" customHeight="1" outlineLevel="2">
      <c r="A44" s="13"/>
      <c r="B44" s="30" t="s">
        <v>166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6"/>
    </row>
    <row r="45" spans="1:31" s="18" customFormat="1" ht="42.75" customHeight="1" outlineLevel="3">
      <c r="A45" s="19" t="s">
        <v>167</v>
      </c>
      <c r="B45" s="20" t="s">
        <v>168</v>
      </c>
      <c r="C45" s="21" t="s">
        <v>40</v>
      </c>
      <c r="D45" s="22" t="s">
        <v>41</v>
      </c>
      <c r="E45" s="22"/>
      <c r="F45" s="22" t="s">
        <v>169</v>
      </c>
      <c r="G45" s="22"/>
      <c r="H45" s="22"/>
      <c r="I45" s="23">
        <v>2023</v>
      </c>
      <c r="J45" s="22" t="s">
        <v>108</v>
      </c>
      <c r="K45" s="22" t="s">
        <v>87</v>
      </c>
      <c r="L45" s="22" t="s">
        <v>118</v>
      </c>
      <c r="M45" s="31">
        <v>112</v>
      </c>
      <c r="N45" s="23">
        <v>112</v>
      </c>
      <c r="O45" s="22" t="s">
        <v>170</v>
      </c>
      <c r="P45" s="23">
        <v>40</v>
      </c>
      <c r="Q45" s="25">
        <v>10</v>
      </c>
      <c r="R45" s="26"/>
      <c r="S45" s="29">
        <v>147</v>
      </c>
      <c r="T45" s="27">
        <f>S45*(1-$Q$9/100)</f>
        <v>147</v>
      </c>
      <c r="U45" s="27">
        <f>R45*T45</f>
        <v>0</v>
      </c>
      <c r="W45" s="35" t="s">
        <v>171</v>
      </c>
      <c r="X45" s="41" t="s">
        <v>172</v>
      </c>
      <c r="Y45" s="41"/>
      <c r="Z45" s="41"/>
      <c r="AA45" s="41"/>
      <c r="AB45" s="41"/>
      <c r="AC45" s="41"/>
      <c r="AD45" s="41"/>
      <c r="AE45" s="41"/>
    </row>
    <row r="46" spans="1:21" s="18" customFormat="1" ht="11.25" customHeight="1">
      <c r="A46" s="19"/>
      <c r="B46" s="20"/>
      <c r="C46" s="21"/>
      <c r="D46" s="22"/>
      <c r="E46" s="22"/>
      <c r="F46" s="22"/>
      <c r="G46" s="22"/>
      <c r="H46" s="22"/>
      <c r="I46" s="22"/>
      <c r="J46" s="22"/>
      <c r="K46" s="22"/>
      <c r="L46" s="22"/>
      <c r="M46" s="24"/>
      <c r="N46" s="22"/>
      <c r="O46" s="22"/>
      <c r="P46" s="22"/>
      <c r="Q46" s="22"/>
      <c r="R46" s="26"/>
      <c r="S46" s="28"/>
      <c r="T46" s="28"/>
      <c r="U46" s="28"/>
    </row>
  </sheetData>
  <sheetProtection/>
  <mergeCells count="15">
    <mergeCell ref="X13:AE13"/>
    <mergeCell ref="X14:AE14"/>
    <mergeCell ref="X15:AE15"/>
    <mergeCell ref="X16:AE16"/>
    <mergeCell ref="X25:AQ25"/>
    <mergeCell ref="X26:AS26"/>
    <mergeCell ref="X40:AL40"/>
    <mergeCell ref="X43:CA43"/>
    <mergeCell ref="X45:AE45"/>
    <mergeCell ref="X27:BH27"/>
    <mergeCell ref="X28:AY28"/>
    <mergeCell ref="X29:BG29"/>
    <mergeCell ref="X31:BG31"/>
    <mergeCell ref="X33:AJ33"/>
    <mergeCell ref="X34:AG34"/>
  </mergeCells>
  <hyperlinks>
    <hyperlink ref="B4" r:id="rId1" display="https://www.sfera-book.ru/"/>
    <hyperlink ref="W13" r:id="rId2" display="https://www.sfera-book.ru/upload/1c_catalog/import_files/00-00017253b.jpg"/>
    <hyperlink ref="W15" r:id="rId3" display="https://www.sfera-book.ru/upload/1c_catalog/import_files/00-00018224b.jpg"/>
    <hyperlink ref="W16" r:id="rId4" display="https://www.sfera-book.ru/upload/1c_catalog/import_files/00-00018220b.jpg"/>
    <hyperlink ref="W19" r:id="rId5" display="https://www.sfera-book.ru/upload/1c_catalog/import_files/00-00018396b.jpg"/>
    <hyperlink ref="W20" r:id="rId6" display="https://www.sfera-book.ru/upload/1c_catalog/import_files/00-00018397b.jpg"/>
    <hyperlink ref="W21" r:id="rId7" display="https://www.sfera-book.ru/upload/1c_catalog/import_files/00-00018398b.jpg"/>
    <hyperlink ref="W22" r:id="rId8" display="https://www.sfera-book.ru/upload/1c_catalog/import_files/00-00018399b.jpg"/>
    <hyperlink ref="W25" r:id="rId9" display="https://www.sfera-book.ru/upload/1c_catalog/import_files/00-00018169b.jpg"/>
    <hyperlink ref="W26" r:id="rId10" display="https://www.sfera-book.ru/upload/1c_catalog/import_files/00-00018276b.jpg"/>
    <hyperlink ref="W27" r:id="rId11" display="https://www.sfera-book.ru/upload/1c_catalog/import_files/00-00018366b.jpg"/>
    <hyperlink ref="W28" r:id="rId12" display="https://www.sfera-book.ru/upload/1c_catalog/import_files/00-00018367b.jpg"/>
    <hyperlink ref="W29" r:id="rId13" display="https://www.sfera-book.ru/upload/1c_catalog/import_files/00-00018208b.jpg"/>
    <hyperlink ref="W31" r:id="rId14" display="https://www.sfera-book.ru/upload/1c_catalog/import_files/00-00018173b.jpg"/>
    <hyperlink ref="W33" r:id="rId15" display="https://www.sfera-book.ru/upload/1c_catalog/import_files/00-00018249b.jpg"/>
    <hyperlink ref="W34" r:id="rId16" display="https://www.sfera-book.ru/upload/1c_catalog/import_files/00-00018252b.jpg"/>
    <hyperlink ref="W37" r:id="rId17" display="https://www.sfera-book.ru/upload/1c_catalog/import_files/00-00018114b.jpg"/>
    <hyperlink ref="W39" r:id="rId18" display="https://www.sfera-book.ru/upload/1c_catalog/import_files/00-00018253b.jpg"/>
    <hyperlink ref="W40" r:id="rId19" display="https://www.sfera-book.ru/upload/1c_catalog/import_files/00-00018251b.jpg"/>
    <hyperlink ref="W43" r:id="rId20" display="https://www.sfera-book.ru/upload/1c_catalog/import_files/00-00018217b.jpg"/>
    <hyperlink ref="W45" r:id="rId21" display="https://www.sfera-book.ru/upload/1c_catalog/import_files/00-00018250b.jpg"/>
  </hyperlinks>
  <printOptions/>
  <pageMargins left="0.75" right="0.75" top="1" bottom="1" header="0.5" footer="0.5"/>
  <pageSetup orientation="portrait" paperSize="9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1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5" sqref="A5"/>
    </sheetView>
  </sheetViews>
  <sheetFormatPr defaultColWidth="10.33203125" defaultRowHeight="11.25" outlineLevelRow="4"/>
  <cols>
    <col min="1" max="1" width="12.33203125" style="0" customWidth="1"/>
    <col min="2" max="2" width="50.16015625" style="0" customWidth="1"/>
    <col min="3" max="3" width="3.5" style="0" customWidth="1"/>
    <col min="4" max="4" width="17.83203125" style="0" customWidth="1"/>
    <col min="5" max="6" width="17.5" style="0" customWidth="1"/>
    <col min="7" max="7" width="20.5" style="0" customWidth="1"/>
    <col min="8" max="8" width="11.33203125" style="0" customWidth="1"/>
    <col min="9" max="9" width="5.33203125" style="0" customWidth="1"/>
    <col min="10" max="12" width="3.5" style="0" customWidth="1"/>
    <col min="13" max="13" width="12" style="0" customWidth="1"/>
    <col min="14" max="14" width="3.5" style="0" customWidth="1"/>
    <col min="15" max="16" width="5.33203125" style="0" customWidth="1"/>
    <col min="17" max="17" width="5.5" style="0" customWidth="1"/>
    <col min="18" max="18" width="7" style="0" customWidth="1"/>
    <col min="19" max="19" width="6.66015625" style="0" customWidth="1"/>
    <col min="20" max="20" width="9" style="0" customWidth="1"/>
    <col min="21" max="21" width="10" style="0" customWidth="1"/>
    <col min="22" max="22" width="6.33203125" style="0" customWidth="1"/>
    <col min="23" max="23" width="17.66015625" style="0" customWidth="1"/>
    <col min="24" max="24" width="17.5" style="0" customWidth="1"/>
  </cols>
  <sheetData>
    <row r="1" ht="12.75" customHeight="1">
      <c r="B1" s="1" t="s">
        <v>0</v>
      </c>
    </row>
    <row r="2" spans="2:20" ht="12" customHeight="1">
      <c r="B2" s="2" t="s">
        <v>1</v>
      </c>
      <c r="T2" s="3" t="s">
        <v>2</v>
      </c>
    </row>
    <row r="3" ht="12" customHeight="1">
      <c r="B3" s="2" t="s">
        <v>3</v>
      </c>
    </row>
    <row r="4" ht="12" customHeight="1">
      <c r="B4" s="34" t="s">
        <v>4</v>
      </c>
    </row>
    <row r="5" ht="23.25" customHeight="1">
      <c r="B5" s="4" t="s">
        <v>173</v>
      </c>
    </row>
    <row r="6" ht="15" customHeight="1">
      <c r="B6" s="5" t="s">
        <v>6</v>
      </c>
    </row>
    <row r="7" ht="16.5" customHeight="1">
      <c r="A7" s="6" t="s">
        <v>174</v>
      </c>
    </row>
    <row r="8" spans="1:21" ht="12.75" customHeight="1">
      <c r="A8" s="6" t="s">
        <v>8</v>
      </c>
      <c r="Q8" s="7" t="s">
        <v>9</v>
      </c>
      <c r="U8" s="7" t="s">
        <v>10</v>
      </c>
    </row>
    <row r="9" spans="3:21" ht="12.75" customHeight="1">
      <c r="C9" s="8" t="s">
        <v>11</v>
      </c>
      <c r="P9" s="3"/>
      <c r="Q9" s="9"/>
      <c r="R9" t="s">
        <v>12</v>
      </c>
      <c r="U9" s="33">
        <f>SUM(U11:U119)</f>
        <v>0</v>
      </c>
    </row>
    <row r="10" spans="1:24" ht="66.75" customHeight="1">
      <c r="A10" s="10" t="s">
        <v>13</v>
      </c>
      <c r="B10" s="10" t="s">
        <v>14</v>
      </c>
      <c r="C10" s="10"/>
      <c r="D10" s="10" t="s">
        <v>15</v>
      </c>
      <c r="E10" s="10" t="s">
        <v>17</v>
      </c>
      <c r="F10" s="10" t="s">
        <v>18</v>
      </c>
      <c r="G10" s="10" t="s">
        <v>26</v>
      </c>
      <c r="H10" s="12" t="s">
        <v>19</v>
      </c>
      <c r="I10" s="11" t="s">
        <v>22</v>
      </c>
      <c r="J10" s="11" t="s">
        <v>175</v>
      </c>
      <c r="K10" s="11" t="s">
        <v>176</v>
      </c>
      <c r="L10" s="11" t="s">
        <v>177</v>
      </c>
      <c r="M10" s="11" t="s">
        <v>23</v>
      </c>
      <c r="N10" s="11" t="s">
        <v>178</v>
      </c>
      <c r="O10" s="11" t="s">
        <v>27</v>
      </c>
      <c r="P10" s="11" t="s">
        <v>179</v>
      </c>
      <c r="Q10" s="11" t="s">
        <v>28</v>
      </c>
      <c r="R10" s="10" t="s">
        <v>29</v>
      </c>
      <c r="S10" s="10" t="s">
        <v>30</v>
      </c>
      <c r="T10" s="12" t="s">
        <v>31</v>
      </c>
      <c r="U10" s="10" t="s">
        <v>32</v>
      </c>
      <c r="V10" s="10" t="s">
        <v>33</v>
      </c>
      <c r="W10" s="10" t="s">
        <v>34</v>
      </c>
      <c r="X10" s="10" t="s">
        <v>35</v>
      </c>
    </row>
    <row r="11" spans="1:21" ht="11.25" customHeight="1">
      <c r="A11" s="13"/>
      <c r="B11" s="14" t="s">
        <v>180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6"/>
    </row>
    <row r="12" spans="1:21" ht="11.25" customHeight="1" outlineLevel="1">
      <c r="A12" s="13"/>
      <c r="B12" s="17" t="s">
        <v>181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6"/>
    </row>
    <row r="13" spans="1:21" ht="11.25" customHeight="1" outlineLevel="2">
      <c r="A13" s="13"/>
      <c r="B13" s="30" t="s">
        <v>182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</row>
    <row r="14" spans="1:21" ht="11.25" customHeight="1" outlineLevel="3">
      <c r="A14" s="13"/>
      <c r="B14" s="36" t="s">
        <v>183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/>
    </row>
    <row r="15" spans="1:79" s="18" customFormat="1" ht="32.25" customHeight="1" outlineLevel="4">
      <c r="A15" s="19" t="s">
        <v>184</v>
      </c>
      <c r="B15" s="20" t="s">
        <v>185</v>
      </c>
      <c r="C15" s="21" t="s">
        <v>40</v>
      </c>
      <c r="D15" s="22" t="s">
        <v>41</v>
      </c>
      <c r="E15" s="22" t="s">
        <v>186</v>
      </c>
      <c r="F15" s="22" t="s">
        <v>43</v>
      </c>
      <c r="G15" s="23">
        <v>4650118156654</v>
      </c>
      <c r="H15" s="22"/>
      <c r="I15" s="22" t="s">
        <v>109</v>
      </c>
      <c r="J15" s="22"/>
      <c r="K15" s="22"/>
      <c r="L15" s="22"/>
      <c r="M15" s="22" t="s">
        <v>187</v>
      </c>
      <c r="N15" s="22"/>
      <c r="O15" s="23">
        <v>1</v>
      </c>
      <c r="P15" s="22"/>
      <c r="Q15" s="25">
        <v>20</v>
      </c>
      <c r="R15" s="26"/>
      <c r="S15" s="29">
        <v>71</v>
      </c>
      <c r="T15" s="27">
        <f>S15*(1-$Q$9/100)</f>
        <v>71</v>
      </c>
      <c r="U15" s="27">
        <f>R15*T15</f>
        <v>0</v>
      </c>
      <c r="W15" s="35" t="s">
        <v>188</v>
      </c>
      <c r="X15" s="41" t="s">
        <v>189</v>
      </c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</row>
    <row r="16" spans="1:24" s="18" customFormat="1" ht="21.75" customHeight="1" outlineLevel="4">
      <c r="A16" s="19" t="s">
        <v>190</v>
      </c>
      <c r="B16" s="20" t="s">
        <v>191</v>
      </c>
      <c r="C16" s="21" t="s">
        <v>40</v>
      </c>
      <c r="D16" s="22" t="s">
        <v>41</v>
      </c>
      <c r="E16" s="22" t="s">
        <v>186</v>
      </c>
      <c r="F16" s="22" t="s">
        <v>43</v>
      </c>
      <c r="G16" s="23">
        <v>4630112036534</v>
      </c>
      <c r="H16" s="22"/>
      <c r="I16" s="22" t="s">
        <v>98</v>
      </c>
      <c r="J16" s="22"/>
      <c r="K16" s="22"/>
      <c r="L16" s="22"/>
      <c r="M16" s="22" t="s">
        <v>187</v>
      </c>
      <c r="N16" s="22"/>
      <c r="O16" s="23">
        <v>1</v>
      </c>
      <c r="P16" s="22" t="s">
        <v>192</v>
      </c>
      <c r="Q16" s="25">
        <v>20</v>
      </c>
      <c r="R16" s="26"/>
      <c r="S16" s="29">
        <v>65</v>
      </c>
      <c r="T16" s="27">
        <f>S16*(1-$Q$9/100)</f>
        <v>65</v>
      </c>
      <c r="U16" s="27">
        <f>R16*T16</f>
        <v>0</v>
      </c>
      <c r="W16" s="35" t="s">
        <v>193</v>
      </c>
      <c r="X16" s="32" t="s">
        <v>194</v>
      </c>
    </row>
    <row r="17" spans="1:21" ht="11.25" customHeight="1" outlineLevel="3">
      <c r="A17" s="13"/>
      <c r="B17" s="36" t="s">
        <v>195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</row>
    <row r="18" spans="1:23" s="18" customFormat="1" ht="21.75" customHeight="1" outlineLevel="4">
      <c r="A18" s="19" t="s">
        <v>196</v>
      </c>
      <c r="B18" s="20" t="s">
        <v>197</v>
      </c>
      <c r="C18" s="21" t="s">
        <v>40</v>
      </c>
      <c r="D18" s="22" t="s">
        <v>41</v>
      </c>
      <c r="E18" s="22" t="s">
        <v>198</v>
      </c>
      <c r="F18" s="22" t="s">
        <v>43</v>
      </c>
      <c r="G18" s="23">
        <v>4630112041521</v>
      </c>
      <c r="H18" s="22"/>
      <c r="I18" s="22" t="s">
        <v>98</v>
      </c>
      <c r="J18" s="22"/>
      <c r="K18" s="22"/>
      <c r="L18" s="22"/>
      <c r="M18" s="22" t="s">
        <v>199</v>
      </c>
      <c r="N18" s="22" t="s">
        <v>200</v>
      </c>
      <c r="O18" s="23">
        <v>1</v>
      </c>
      <c r="P18" s="22" t="s">
        <v>192</v>
      </c>
      <c r="Q18" s="25">
        <v>20</v>
      </c>
      <c r="R18" s="26"/>
      <c r="S18" s="29">
        <v>51.5</v>
      </c>
      <c r="T18" s="27">
        <f aca="true" t="shared" si="0" ref="T18:T30">S18*(1-$Q$9/100)</f>
        <v>51.5</v>
      </c>
      <c r="U18" s="27">
        <f aca="true" t="shared" si="1" ref="U18:U30">R18*T18</f>
        <v>0</v>
      </c>
      <c r="W18" s="35" t="s">
        <v>201</v>
      </c>
    </row>
    <row r="19" spans="1:23" s="18" customFormat="1" ht="21.75" customHeight="1" outlineLevel="4">
      <c r="A19" s="19" t="s">
        <v>202</v>
      </c>
      <c r="B19" s="20" t="s">
        <v>203</v>
      </c>
      <c r="C19" s="21" t="s">
        <v>40</v>
      </c>
      <c r="D19" s="22" t="s">
        <v>41</v>
      </c>
      <c r="E19" s="22" t="s">
        <v>198</v>
      </c>
      <c r="F19" s="22" t="s">
        <v>43</v>
      </c>
      <c r="G19" s="23">
        <v>4630112036541</v>
      </c>
      <c r="H19" s="22"/>
      <c r="I19" s="22" t="s">
        <v>98</v>
      </c>
      <c r="J19" s="22"/>
      <c r="K19" s="22"/>
      <c r="L19" s="22"/>
      <c r="M19" s="22" t="s">
        <v>204</v>
      </c>
      <c r="N19" s="22"/>
      <c r="O19" s="23">
        <v>1</v>
      </c>
      <c r="P19" s="22" t="s">
        <v>192</v>
      </c>
      <c r="Q19" s="25">
        <v>20</v>
      </c>
      <c r="R19" s="26"/>
      <c r="S19" s="29">
        <v>51.5</v>
      </c>
      <c r="T19" s="27">
        <f t="shared" si="0"/>
        <v>51.5</v>
      </c>
      <c r="U19" s="27">
        <f t="shared" si="1"/>
        <v>0</v>
      </c>
      <c r="W19" s="35" t="s">
        <v>205</v>
      </c>
    </row>
    <row r="20" spans="1:24" s="18" customFormat="1" ht="21.75" customHeight="1" outlineLevel="4">
      <c r="A20" s="19" t="s">
        <v>206</v>
      </c>
      <c r="B20" s="20" t="s">
        <v>207</v>
      </c>
      <c r="C20" s="21" t="s">
        <v>40</v>
      </c>
      <c r="D20" s="22" t="s">
        <v>41</v>
      </c>
      <c r="E20" s="22" t="s">
        <v>198</v>
      </c>
      <c r="F20" s="22" t="s">
        <v>43</v>
      </c>
      <c r="G20" s="23">
        <v>4630112036619</v>
      </c>
      <c r="H20" s="22"/>
      <c r="I20" s="22" t="s">
        <v>98</v>
      </c>
      <c r="J20" s="22"/>
      <c r="K20" s="22"/>
      <c r="L20" s="22"/>
      <c r="M20" s="22" t="s">
        <v>204</v>
      </c>
      <c r="N20" s="22" t="s">
        <v>200</v>
      </c>
      <c r="O20" s="23">
        <v>1</v>
      </c>
      <c r="P20" s="22" t="s">
        <v>192</v>
      </c>
      <c r="Q20" s="25">
        <v>20</v>
      </c>
      <c r="R20" s="26"/>
      <c r="S20" s="29">
        <v>51.5</v>
      </c>
      <c r="T20" s="27">
        <f t="shared" si="0"/>
        <v>51.5</v>
      </c>
      <c r="U20" s="27">
        <f t="shared" si="1"/>
        <v>0</v>
      </c>
      <c r="W20" s="35" t="s">
        <v>208</v>
      </c>
      <c r="X20" s="32" t="s">
        <v>209</v>
      </c>
    </row>
    <row r="21" spans="1:24" s="18" customFormat="1" ht="21.75" customHeight="1" outlineLevel="4">
      <c r="A21" s="19" t="s">
        <v>210</v>
      </c>
      <c r="B21" s="20" t="s">
        <v>211</v>
      </c>
      <c r="C21" s="21" t="s">
        <v>40</v>
      </c>
      <c r="D21" s="22" t="s">
        <v>41</v>
      </c>
      <c r="E21" s="22" t="s">
        <v>198</v>
      </c>
      <c r="F21" s="22" t="s">
        <v>43</v>
      </c>
      <c r="G21" s="23">
        <v>4630112036626</v>
      </c>
      <c r="H21" s="22"/>
      <c r="I21" s="22" t="s">
        <v>98</v>
      </c>
      <c r="J21" s="22"/>
      <c r="K21" s="22"/>
      <c r="L21" s="22"/>
      <c r="M21" s="22" t="s">
        <v>204</v>
      </c>
      <c r="N21" s="22" t="s">
        <v>200</v>
      </c>
      <c r="O21" s="23">
        <v>1</v>
      </c>
      <c r="P21" s="22" t="s">
        <v>192</v>
      </c>
      <c r="Q21" s="25">
        <v>20</v>
      </c>
      <c r="R21" s="26"/>
      <c r="S21" s="29">
        <v>51.5</v>
      </c>
      <c r="T21" s="27">
        <f t="shared" si="0"/>
        <v>51.5</v>
      </c>
      <c r="U21" s="27">
        <f t="shared" si="1"/>
        <v>0</v>
      </c>
      <c r="W21" s="35" t="s">
        <v>212</v>
      </c>
      <c r="X21" s="32" t="s">
        <v>209</v>
      </c>
    </row>
    <row r="22" spans="1:24" s="18" customFormat="1" ht="21.75" customHeight="1" outlineLevel="4">
      <c r="A22" s="19" t="s">
        <v>213</v>
      </c>
      <c r="B22" s="20" t="s">
        <v>214</v>
      </c>
      <c r="C22" s="21" t="s">
        <v>40</v>
      </c>
      <c r="D22" s="22" t="s">
        <v>41</v>
      </c>
      <c r="E22" s="22" t="s">
        <v>198</v>
      </c>
      <c r="F22" s="22" t="s">
        <v>215</v>
      </c>
      <c r="G22" s="23">
        <v>4630112036305</v>
      </c>
      <c r="H22" s="22"/>
      <c r="I22" s="22" t="s">
        <v>98</v>
      </c>
      <c r="J22" s="22"/>
      <c r="K22" s="22"/>
      <c r="L22" s="22"/>
      <c r="M22" s="22" t="s">
        <v>204</v>
      </c>
      <c r="N22" s="22" t="s">
        <v>200</v>
      </c>
      <c r="O22" s="23">
        <v>10</v>
      </c>
      <c r="P22" s="22" t="s">
        <v>192</v>
      </c>
      <c r="Q22" s="25">
        <v>20</v>
      </c>
      <c r="R22" s="26"/>
      <c r="S22" s="29">
        <v>37</v>
      </c>
      <c r="T22" s="27">
        <f t="shared" si="0"/>
        <v>37</v>
      </c>
      <c r="U22" s="27">
        <f t="shared" si="1"/>
        <v>0</v>
      </c>
      <c r="W22" s="35" t="s">
        <v>216</v>
      </c>
      <c r="X22" s="32" t="s">
        <v>217</v>
      </c>
    </row>
    <row r="23" spans="1:24" s="18" customFormat="1" ht="21.75" customHeight="1" outlineLevel="4">
      <c r="A23" s="19" t="s">
        <v>218</v>
      </c>
      <c r="B23" s="20" t="s">
        <v>219</v>
      </c>
      <c r="C23" s="21" t="s">
        <v>40</v>
      </c>
      <c r="D23" s="22" t="s">
        <v>41</v>
      </c>
      <c r="E23" s="22" t="s">
        <v>198</v>
      </c>
      <c r="F23" s="22" t="s">
        <v>215</v>
      </c>
      <c r="G23" s="23">
        <v>4630112036312</v>
      </c>
      <c r="H23" s="22"/>
      <c r="I23" s="22" t="s">
        <v>98</v>
      </c>
      <c r="J23" s="22"/>
      <c r="K23" s="22"/>
      <c r="L23" s="22"/>
      <c r="M23" s="22" t="s">
        <v>199</v>
      </c>
      <c r="N23" s="22" t="s">
        <v>200</v>
      </c>
      <c r="O23" s="23">
        <v>10</v>
      </c>
      <c r="P23" s="22" t="s">
        <v>192</v>
      </c>
      <c r="Q23" s="25">
        <v>20</v>
      </c>
      <c r="R23" s="26"/>
      <c r="S23" s="29">
        <v>37</v>
      </c>
      <c r="T23" s="27">
        <f t="shared" si="0"/>
        <v>37</v>
      </c>
      <c r="U23" s="27">
        <f t="shared" si="1"/>
        <v>0</v>
      </c>
      <c r="W23" s="35" t="s">
        <v>220</v>
      </c>
      <c r="X23" s="32" t="s">
        <v>221</v>
      </c>
    </row>
    <row r="24" spans="1:23" s="18" customFormat="1" ht="21.75" customHeight="1" outlineLevel="4">
      <c r="A24" s="19" t="s">
        <v>222</v>
      </c>
      <c r="B24" s="20" t="s">
        <v>223</v>
      </c>
      <c r="C24" s="21" t="s">
        <v>40</v>
      </c>
      <c r="D24" s="22" t="s">
        <v>41</v>
      </c>
      <c r="E24" s="22" t="s">
        <v>198</v>
      </c>
      <c r="F24" s="22" t="s">
        <v>224</v>
      </c>
      <c r="G24" s="23">
        <v>4630112036923</v>
      </c>
      <c r="H24" s="22"/>
      <c r="I24" s="22" t="s">
        <v>98</v>
      </c>
      <c r="J24" s="22"/>
      <c r="K24" s="22"/>
      <c r="L24" s="22"/>
      <c r="M24" s="22" t="s">
        <v>225</v>
      </c>
      <c r="N24" s="22"/>
      <c r="O24" s="23">
        <v>10</v>
      </c>
      <c r="P24" s="22" t="s">
        <v>192</v>
      </c>
      <c r="Q24" s="25">
        <v>20</v>
      </c>
      <c r="R24" s="26"/>
      <c r="S24" s="29">
        <v>37</v>
      </c>
      <c r="T24" s="27">
        <f t="shared" si="0"/>
        <v>37</v>
      </c>
      <c r="U24" s="27">
        <f t="shared" si="1"/>
        <v>0</v>
      </c>
      <c r="W24" s="35" t="s">
        <v>226</v>
      </c>
    </row>
    <row r="25" spans="1:24" s="18" customFormat="1" ht="21.75" customHeight="1" outlineLevel="4">
      <c r="A25" s="19" t="s">
        <v>227</v>
      </c>
      <c r="B25" s="20" t="s">
        <v>228</v>
      </c>
      <c r="C25" s="21" t="s">
        <v>40</v>
      </c>
      <c r="D25" s="22" t="s">
        <v>41</v>
      </c>
      <c r="E25" s="22" t="s">
        <v>198</v>
      </c>
      <c r="F25" s="37">
        <v>23</v>
      </c>
      <c r="G25" s="23">
        <v>4630112038231</v>
      </c>
      <c r="H25" s="22"/>
      <c r="I25" s="22" t="s">
        <v>98</v>
      </c>
      <c r="J25" s="22"/>
      <c r="K25" s="22"/>
      <c r="L25" s="22"/>
      <c r="M25" s="22" t="s">
        <v>229</v>
      </c>
      <c r="N25" s="22" t="s">
        <v>200</v>
      </c>
      <c r="O25" s="23">
        <v>10</v>
      </c>
      <c r="P25" s="22" t="s">
        <v>192</v>
      </c>
      <c r="Q25" s="25">
        <v>20</v>
      </c>
      <c r="R25" s="26"/>
      <c r="S25" s="29">
        <v>37</v>
      </c>
      <c r="T25" s="27">
        <f t="shared" si="0"/>
        <v>37</v>
      </c>
      <c r="U25" s="27">
        <f t="shared" si="1"/>
        <v>0</v>
      </c>
      <c r="W25" s="35" t="s">
        <v>230</v>
      </c>
      <c r="X25" s="32" t="s">
        <v>209</v>
      </c>
    </row>
    <row r="26" spans="1:24" s="18" customFormat="1" ht="21.75" customHeight="1" outlineLevel="4">
      <c r="A26" s="19" t="s">
        <v>231</v>
      </c>
      <c r="B26" s="20" t="s">
        <v>232</v>
      </c>
      <c r="C26" s="21" t="s">
        <v>40</v>
      </c>
      <c r="D26" s="22" t="s">
        <v>41</v>
      </c>
      <c r="E26" s="22" t="s">
        <v>198</v>
      </c>
      <c r="F26" s="37">
        <v>23</v>
      </c>
      <c r="G26" s="23">
        <v>4630112038316</v>
      </c>
      <c r="H26" s="22"/>
      <c r="I26" s="22" t="s">
        <v>98</v>
      </c>
      <c r="J26" s="22"/>
      <c r="K26" s="22"/>
      <c r="L26" s="22"/>
      <c r="M26" s="22" t="s">
        <v>229</v>
      </c>
      <c r="N26" s="22" t="s">
        <v>200</v>
      </c>
      <c r="O26" s="23">
        <v>10</v>
      </c>
      <c r="P26" s="22" t="s">
        <v>192</v>
      </c>
      <c r="Q26" s="25">
        <v>20</v>
      </c>
      <c r="R26" s="26"/>
      <c r="S26" s="29">
        <v>37</v>
      </c>
      <c r="T26" s="27">
        <f t="shared" si="0"/>
        <v>37</v>
      </c>
      <c r="U26" s="27">
        <f t="shared" si="1"/>
        <v>0</v>
      </c>
      <c r="W26" s="35" t="s">
        <v>233</v>
      </c>
      <c r="X26" s="32" t="s">
        <v>209</v>
      </c>
    </row>
    <row r="27" spans="1:24" s="18" customFormat="1" ht="21.75" customHeight="1" outlineLevel="4">
      <c r="A27" s="19" t="s">
        <v>234</v>
      </c>
      <c r="B27" s="20" t="s">
        <v>235</v>
      </c>
      <c r="C27" s="21" t="s">
        <v>40</v>
      </c>
      <c r="D27" s="22" t="s">
        <v>41</v>
      </c>
      <c r="E27" s="22" t="s">
        <v>198</v>
      </c>
      <c r="F27" s="37">
        <v>23</v>
      </c>
      <c r="G27" s="23">
        <v>4630112038323</v>
      </c>
      <c r="H27" s="22"/>
      <c r="I27" s="22" t="s">
        <v>98</v>
      </c>
      <c r="J27" s="22"/>
      <c r="K27" s="22"/>
      <c r="L27" s="22"/>
      <c r="M27" s="22" t="s">
        <v>229</v>
      </c>
      <c r="N27" s="22" t="s">
        <v>200</v>
      </c>
      <c r="O27" s="23">
        <v>10</v>
      </c>
      <c r="P27" s="22" t="s">
        <v>192</v>
      </c>
      <c r="Q27" s="25">
        <v>20</v>
      </c>
      <c r="R27" s="26"/>
      <c r="S27" s="29">
        <v>37</v>
      </c>
      <c r="T27" s="27">
        <f t="shared" si="0"/>
        <v>37</v>
      </c>
      <c r="U27" s="27">
        <f t="shared" si="1"/>
        <v>0</v>
      </c>
      <c r="W27" s="35" t="s">
        <v>236</v>
      </c>
      <c r="X27" s="32" t="s">
        <v>209</v>
      </c>
    </row>
    <row r="28" spans="1:24" s="18" customFormat="1" ht="21.75" customHeight="1" outlineLevel="4">
      <c r="A28" s="19" t="s">
        <v>237</v>
      </c>
      <c r="B28" s="20" t="s">
        <v>238</v>
      </c>
      <c r="C28" s="21" t="s">
        <v>40</v>
      </c>
      <c r="D28" s="22" t="s">
        <v>41</v>
      </c>
      <c r="E28" s="22" t="s">
        <v>198</v>
      </c>
      <c r="F28" s="37">
        <v>23</v>
      </c>
      <c r="G28" s="23">
        <v>4630112038330</v>
      </c>
      <c r="H28" s="22"/>
      <c r="I28" s="22" t="s">
        <v>98</v>
      </c>
      <c r="J28" s="22"/>
      <c r="K28" s="22"/>
      <c r="L28" s="22"/>
      <c r="M28" s="22" t="s">
        <v>229</v>
      </c>
      <c r="N28" s="22" t="s">
        <v>200</v>
      </c>
      <c r="O28" s="23">
        <v>10</v>
      </c>
      <c r="P28" s="22" t="s">
        <v>192</v>
      </c>
      <c r="Q28" s="25">
        <v>20</v>
      </c>
      <c r="R28" s="26"/>
      <c r="S28" s="29">
        <v>37</v>
      </c>
      <c r="T28" s="27">
        <f t="shared" si="0"/>
        <v>37</v>
      </c>
      <c r="U28" s="27">
        <f t="shared" si="1"/>
        <v>0</v>
      </c>
      <c r="W28" s="35" t="s">
        <v>239</v>
      </c>
      <c r="X28" s="32" t="s">
        <v>209</v>
      </c>
    </row>
    <row r="29" spans="1:24" s="18" customFormat="1" ht="21.75" customHeight="1" outlineLevel="4">
      <c r="A29" s="19" t="s">
        <v>240</v>
      </c>
      <c r="B29" s="20" t="s">
        <v>241</v>
      </c>
      <c r="C29" s="21" t="s">
        <v>40</v>
      </c>
      <c r="D29" s="22" t="s">
        <v>41</v>
      </c>
      <c r="E29" s="22" t="s">
        <v>198</v>
      </c>
      <c r="F29" s="37">
        <v>23</v>
      </c>
      <c r="G29" s="23">
        <v>4630112038347</v>
      </c>
      <c r="H29" s="22"/>
      <c r="I29" s="22" t="s">
        <v>98</v>
      </c>
      <c r="J29" s="22"/>
      <c r="K29" s="22"/>
      <c r="L29" s="22"/>
      <c r="M29" s="22" t="s">
        <v>229</v>
      </c>
      <c r="N29" s="22" t="s">
        <v>200</v>
      </c>
      <c r="O29" s="23">
        <v>10</v>
      </c>
      <c r="P29" s="22" t="s">
        <v>192</v>
      </c>
      <c r="Q29" s="25">
        <v>20</v>
      </c>
      <c r="R29" s="26"/>
      <c r="S29" s="29">
        <v>37</v>
      </c>
      <c r="T29" s="27">
        <f t="shared" si="0"/>
        <v>37</v>
      </c>
      <c r="U29" s="27">
        <f t="shared" si="1"/>
        <v>0</v>
      </c>
      <c r="W29" s="35" t="s">
        <v>242</v>
      </c>
      <c r="X29" s="32" t="s">
        <v>209</v>
      </c>
    </row>
    <row r="30" spans="1:24" s="18" customFormat="1" ht="21.75" customHeight="1" outlineLevel="4">
      <c r="A30" s="19" t="s">
        <v>243</v>
      </c>
      <c r="B30" s="20" t="s">
        <v>244</v>
      </c>
      <c r="C30" s="21" t="s">
        <v>40</v>
      </c>
      <c r="D30" s="22" t="s">
        <v>41</v>
      </c>
      <c r="E30" s="22" t="s">
        <v>198</v>
      </c>
      <c r="F30" s="37">
        <v>23</v>
      </c>
      <c r="G30" s="23">
        <v>4630112038354</v>
      </c>
      <c r="H30" s="22"/>
      <c r="I30" s="22" t="s">
        <v>98</v>
      </c>
      <c r="J30" s="22"/>
      <c r="K30" s="22"/>
      <c r="L30" s="22"/>
      <c r="M30" s="22" t="s">
        <v>229</v>
      </c>
      <c r="N30" s="22" t="s">
        <v>200</v>
      </c>
      <c r="O30" s="23">
        <v>10</v>
      </c>
      <c r="P30" s="22" t="s">
        <v>192</v>
      </c>
      <c r="Q30" s="25">
        <v>20</v>
      </c>
      <c r="R30" s="26"/>
      <c r="S30" s="29">
        <v>37</v>
      </c>
      <c r="T30" s="27">
        <f t="shared" si="0"/>
        <v>37</v>
      </c>
      <c r="U30" s="27">
        <f t="shared" si="1"/>
        <v>0</v>
      </c>
      <c r="W30" s="35" t="s">
        <v>245</v>
      </c>
      <c r="X30" s="32" t="s">
        <v>209</v>
      </c>
    </row>
    <row r="31" spans="1:21" ht="11.25" customHeight="1" outlineLevel="3">
      <c r="A31" s="13"/>
      <c r="B31" s="36" t="s">
        <v>246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6"/>
    </row>
    <row r="32" spans="1:24" s="18" customFormat="1" ht="21.75" customHeight="1" outlineLevel="4">
      <c r="A32" s="19" t="s">
        <v>247</v>
      </c>
      <c r="B32" s="20" t="s">
        <v>248</v>
      </c>
      <c r="C32" s="21" t="s">
        <v>40</v>
      </c>
      <c r="D32" s="22" t="s">
        <v>41</v>
      </c>
      <c r="E32" s="22" t="s">
        <v>249</v>
      </c>
      <c r="F32" s="22" t="s">
        <v>43</v>
      </c>
      <c r="G32" s="23">
        <v>4630112036558</v>
      </c>
      <c r="H32" s="22"/>
      <c r="I32" s="22" t="s">
        <v>98</v>
      </c>
      <c r="J32" s="22"/>
      <c r="K32" s="22"/>
      <c r="L32" s="22"/>
      <c r="M32" s="22" t="s">
        <v>250</v>
      </c>
      <c r="N32" s="22"/>
      <c r="O32" s="23">
        <v>1</v>
      </c>
      <c r="P32" s="22" t="s">
        <v>251</v>
      </c>
      <c r="Q32" s="25">
        <v>20</v>
      </c>
      <c r="R32" s="26"/>
      <c r="S32" s="29">
        <v>29.5</v>
      </c>
      <c r="T32" s="27">
        <f aca="true" t="shared" si="2" ref="T32:T47">S32*(1-$Q$9/100)</f>
        <v>29.5</v>
      </c>
      <c r="U32" s="27">
        <f aca="true" t="shared" si="3" ref="U32:U47">R32*T32</f>
        <v>0</v>
      </c>
      <c r="W32" s="35" t="s">
        <v>252</v>
      </c>
      <c r="X32" s="32" t="s">
        <v>253</v>
      </c>
    </row>
    <row r="33" spans="1:23" s="18" customFormat="1" ht="21.75" customHeight="1" outlineLevel="4">
      <c r="A33" s="19" t="s">
        <v>254</v>
      </c>
      <c r="B33" s="20" t="s">
        <v>255</v>
      </c>
      <c r="C33" s="21" t="s">
        <v>40</v>
      </c>
      <c r="D33" s="22" t="s">
        <v>41</v>
      </c>
      <c r="E33" s="22" t="s">
        <v>249</v>
      </c>
      <c r="F33" s="22" t="s">
        <v>43</v>
      </c>
      <c r="G33" s="23">
        <v>4630112036565</v>
      </c>
      <c r="H33" s="22"/>
      <c r="I33" s="22" t="s">
        <v>98</v>
      </c>
      <c r="J33" s="22"/>
      <c r="K33" s="22"/>
      <c r="L33" s="22"/>
      <c r="M33" s="22" t="s">
        <v>256</v>
      </c>
      <c r="N33" s="22" t="s">
        <v>200</v>
      </c>
      <c r="O33" s="23">
        <v>1</v>
      </c>
      <c r="P33" s="22" t="s">
        <v>192</v>
      </c>
      <c r="Q33" s="25">
        <v>20</v>
      </c>
      <c r="R33" s="26"/>
      <c r="S33" s="29">
        <v>29.5</v>
      </c>
      <c r="T33" s="27">
        <f t="shared" si="2"/>
        <v>29.5</v>
      </c>
      <c r="U33" s="27">
        <f t="shared" si="3"/>
        <v>0</v>
      </c>
      <c r="W33" s="35" t="s">
        <v>257</v>
      </c>
    </row>
    <row r="34" spans="1:24" s="18" customFormat="1" ht="21.75" customHeight="1" outlineLevel="4">
      <c r="A34" s="19" t="s">
        <v>258</v>
      </c>
      <c r="B34" s="20" t="s">
        <v>259</v>
      </c>
      <c r="C34" s="21" t="s">
        <v>40</v>
      </c>
      <c r="D34" s="22" t="s">
        <v>41</v>
      </c>
      <c r="E34" s="22" t="s">
        <v>249</v>
      </c>
      <c r="F34" s="22" t="s">
        <v>43</v>
      </c>
      <c r="G34" s="23">
        <v>4630112036527</v>
      </c>
      <c r="H34" s="22"/>
      <c r="I34" s="22" t="s">
        <v>98</v>
      </c>
      <c r="J34" s="22"/>
      <c r="K34" s="22"/>
      <c r="L34" s="22"/>
      <c r="M34" s="22" t="s">
        <v>250</v>
      </c>
      <c r="N34" s="22"/>
      <c r="O34" s="23">
        <v>1</v>
      </c>
      <c r="P34" s="22" t="s">
        <v>251</v>
      </c>
      <c r="Q34" s="25">
        <v>20</v>
      </c>
      <c r="R34" s="26"/>
      <c r="S34" s="29">
        <v>29.5</v>
      </c>
      <c r="T34" s="27">
        <f t="shared" si="2"/>
        <v>29.5</v>
      </c>
      <c r="U34" s="27">
        <f t="shared" si="3"/>
        <v>0</v>
      </c>
      <c r="W34" s="35" t="s">
        <v>260</v>
      </c>
      <c r="X34" s="32" t="s">
        <v>253</v>
      </c>
    </row>
    <row r="35" spans="1:24" s="18" customFormat="1" ht="21.75" customHeight="1" outlineLevel="4">
      <c r="A35" s="19" t="s">
        <v>261</v>
      </c>
      <c r="B35" s="20" t="s">
        <v>262</v>
      </c>
      <c r="C35" s="21" t="s">
        <v>40</v>
      </c>
      <c r="D35" s="22" t="s">
        <v>41</v>
      </c>
      <c r="E35" s="22" t="s">
        <v>249</v>
      </c>
      <c r="F35" s="22" t="s">
        <v>43</v>
      </c>
      <c r="G35" s="23">
        <v>4630112036589</v>
      </c>
      <c r="H35" s="22"/>
      <c r="I35" s="22" t="s">
        <v>98</v>
      </c>
      <c r="J35" s="22"/>
      <c r="K35" s="22"/>
      <c r="L35" s="22"/>
      <c r="M35" s="22" t="s">
        <v>250</v>
      </c>
      <c r="N35" s="22" t="s">
        <v>200</v>
      </c>
      <c r="O35" s="23">
        <v>1</v>
      </c>
      <c r="P35" s="22" t="s">
        <v>192</v>
      </c>
      <c r="Q35" s="25">
        <v>20</v>
      </c>
      <c r="R35" s="26"/>
      <c r="S35" s="29">
        <v>29.5</v>
      </c>
      <c r="T35" s="27">
        <f t="shared" si="2"/>
        <v>29.5</v>
      </c>
      <c r="U35" s="27">
        <f t="shared" si="3"/>
        <v>0</v>
      </c>
      <c r="W35" s="35" t="s">
        <v>263</v>
      </c>
      <c r="X35" s="32" t="s">
        <v>209</v>
      </c>
    </row>
    <row r="36" spans="1:24" s="18" customFormat="1" ht="21.75" customHeight="1" outlineLevel="4">
      <c r="A36" s="19" t="s">
        <v>264</v>
      </c>
      <c r="B36" s="20" t="s">
        <v>265</v>
      </c>
      <c r="C36" s="21" t="s">
        <v>40</v>
      </c>
      <c r="D36" s="22" t="s">
        <v>41</v>
      </c>
      <c r="E36" s="22" t="s">
        <v>198</v>
      </c>
      <c r="F36" s="22" t="s">
        <v>43</v>
      </c>
      <c r="G36" s="23">
        <v>4630112036596</v>
      </c>
      <c r="H36" s="22"/>
      <c r="I36" s="22" t="s">
        <v>98</v>
      </c>
      <c r="J36" s="22"/>
      <c r="K36" s="22"/>
      <c r="L36" s="22"/>
      <c r="M36" s="22" t="s">
        <v>250</v>
      </c>
      <c r="N36" s="22" t="s">
        <v>200</v>
      </c>
      <c r="O36" s="23">
        <v>1</v>
      </c>
      <c r="P36" s="22" t="s">
        <v>192</v>
      </c>
      <c r="Q36" s="25">
        <v>20</v>
      </c>
      <c r="R36" s="26"/>
      <c r="S36" s="29">
        <v>29.5</v>
      </c>
      <c r="T36" s="27">
        <f t="shared" si="2"/>
        <v>29.5</v>
      </c>
      <c r="U36" s="27">
        <f t="shared" si="3"/>
        <v>0</v>
      </c>
      <c r="W36" s="35" t="s">
        <v>266</v>
      </c>
      <c r="X36" s="32" t="s">
        <v>209</v>
      </c>
    </row>
    <row r="37" spans="1:24" s="18" customFormat="1" ht="21.75" customHeight="1" outlineLevel="4">
      <c r="A37" s="19" t="s">
        <v>267</v>
      </c>
      <c r="B37" s="20" t="s">
        <v>268</v>
      </c>
      <c r="C37" s="21" t="s">
        <v>40</v>
      </c>
      <c r="D37" s="22" t="s">
        <v>41</v>
      </c>
      <c r="E37" s="22" t="s">
        <v>249</v>
      </c>
      <c r="F37" s="22" t="s">
        <v>43</v>
      </c>
      <c r="G37" s="23">
        <v>4630112036633</v>
      </c>
      <c r="H37" s="22"/>
      <c r="I37" s="22" t="s">
        <v>98</v>
      </c>
      <c r="J37" s="22"/>
      <c r="K37" s="22"/>
      <c r="L37" s="22"/>
      <c r="M37" s="22" t="s">
        <v>250</v>
      </c>
      <c r="N37" s="22"/>
      <c r="O37" s="23">
        <v>1</v>
      </c>
      <c r="P37" s="22" t="s">
        <v>251</v>
      </c>
      <c r="Q37" s="25">
        <v>20</v>
      </c>
      <c r="R37" s="26"/>
      <c r="S37" s="29">
        <v>29.5</v>
      </c>
      <c r="T37" s="27">
        <f t="shared" si="2"/>
        <v>29.5</v>
      </c>
      <c r="U37" s="27">
        <f t="shared" si="3"/>
        <v>0</v>
      </c>
      <c r="W37" s="35" t="s">
        <v>269</v>
      </c>
      <c r="X37" s="32" t="s">
        <v>194</v>
      </c>
    </row>
    <row r="38" spans="1:24" s="18" customFormat="1" ht="21.75" customHeight="1" outlineLevel="4">
      <c r="A38" s="19" t="s">
        <v>270</v>
      </c>
      <c r="B38" s="20" t="s">
        <v>271</v>
      </c>
      <c r="C38" s="21" t="s">
        <v>40</v>
      </c>
      <c r="D38" s="22" t="s">
        <v>41</v>
      </c>
      <c r="E38" s="22" t="s">
        <v>249</v>
      </c>
      <c r="F38" s="22" t="s">
        <v>43</v>
      </c>
      <c r="G38" s="23">
        <v>4630112036640</v>
      </c>
      <c r="H38" s="22"/>
      <c r="I38" s="22" t="s">
        <v>98</v>
      </c>
      <c r="J38" s="22"/>
      <c r="K38" s="22"/>
      <c r="L38" s="22"/>
      <c r="M38" s="22" t="s">
        <v>250</v>
      </c>
      <c r="N38" s="22"/>
      <c r="O38" s="23">
        <v>1</v>
      </c>
      <c r="P38" s="22" t="s">
        <v>251</v>
      </c>
      <c r="Q38" s="25">
        <v>20</v>
      </c>
      <c r="R38" s="26"/>
      <c r="S38" s="29">
        <v>29.5</v>
      </c>
      <c r="T38" s="27">
        <f t="shared" si="2"/>
        <v>29.5</v>
      </c>
      <c r="U38" s="27">
        <f t="shared" si="3"/>
        <v>0</v>
      </c>
      <c r="W38" s="35" t="s">
        <v>272</v>
      </c>
      <c r="X38" s="32" t="s">
        <v>194</v>
      </c>
    </row>
    <row r="39" spans="1:24" s="18" customFormat="1" ht="21.75" customHeight="1" outlineLevel="4">
      <c r="A39" s="19" t="s">
        <v>273</v>
      </c>
      <c r="B39" s="20" t="s">
        <v>274</v>
      </c>
      <c r="C39" s="21" t="s">
        <v>40</v>
      </c>
      <c r="D39" s="22" t="s">
        <v>41</v>
      </c>
      <c r="E39" s="22" t="s">
        <v>249</v>
      </c>
      <c r="F39" s="22" t="s">
        <v>43</v>
      </c>
      <c r="G39" s="23">
        <v>4630112036695</v>
      </c>
      <c r="H39" s="22"/>
      <c r="I39" s="22" t="s">
        <v>98</v>
      </c>
      <c r="J39" s="22"/>
      <c r="K39" s="22"/>
      <c r="L39" s="22"/>
      <c r="M39" s="22" t="s">
        <v>250</v>
      </c>
      <c r="N39" s="22"/>
      <c r="O39" s="23">
        <v>1</v>
      </c>
      <c r="P39" s="22" t="s">
        <v>251</v>
      </c>
      <c r="Q39" s="25">
        <v>20</v>
      </c>
      <c r="R39" s="26"/>
      <c r="S39" s="29">
        <v>29.5</v>
      </c>
      <c r="T39" s="27">
        <f t="shared" si="2"/>
        <v>29.5</v>
      </c>
      <c r="U39" s="27">
        <f t="shared" si="3"/>
        <v>0</v>
      </c>
      <c r="W39" s="35" t="s">
        <v>275</v>
      </c>
      <c r="X39" s="32" t="s">
        <v>194</v>
      </c>
    </row>
    <row r="40" spans="1:24" s="18" customFormat="1" ht="21.75" customHeight="1" outlineLevel="4">
      <c r="A40" s="19" t="s">
        <v>276</v>
      </c>
      <c r="B40" s="20" t="s">
        <v>277</v>
      </c>
      <c r="C40" s="21" t="s">
        <v>40</v>
      </c>
      <c r="D40" s="22" t="s">
        <v>41</v>
      </c>
      <c r="E40" s="22" t="s">
        <v>249</v>
      </c>
      <c r="F40" s="22" t="s">
        <v>43</v>
      </c>
      <c r="G40" s="23">
        <v>4630112000573</v>
      </c>
      <c r="H40" s="22"/>
      <c r="I40" s="22" t="s">
        <v>98</v>
      </c>
      <c r="J40" s="22"/>
      <c r="K40" s="22"/>
      <c r="L40" s="22"/>
      <c r="M40" s="22" t="s">
        <v>256</v>
      </c>
      <c r="N40" s="22" t="s">
        <v>200</v>
      </c>
      <c r="O40" s="23">
        <v>1</v>
      </c>
      <c r="P40" s="22" t="s">
        <v>278</v>
      </c>
      <c r="Q40" s="25">
        <v>20</v>
      </c>
      <c r="R40" s="26"/>
      <c r="S40" s="29">
        <v>29.5</v>
      </c>
      <c r="T40" s="27">
        <f t="shared" si="2"/>
        <v>29.5</v>
      </c>
      <c r="U40" s="27">
        <f t="shared" si="3"/>
        <v>0</v>
      </c>
      <c r="W40" s="35" t="s">
        <v>279</v>
      </c>
      <c r="X40" s="32" t="s">
        <v>280</v>
      </c>
    </row>
    <row r="41" spans="1:24" s="18" customFormat="1" ht="21.75" customHeight="1" outlineLevel="4">
      <c r="A41" s="19" t="s">
        <v>281</v>
      </c>
      <c r="B41" s="20" t="s">
        <v>282</v>
      </c>
      <c r="C41" s="21" t="s">
        <v>40</v>
      </c>
      <c r="D41" s="22" t="s">
        <v>41</v>
      </c>
      <c r="E41" s="22" t="s">
        <v>249</v>
      </c>
      <c r="F41" s="22" t="s">
        <v>283</v>
      </c>
      <c r="G41" s="23">
        <v>4630112036275</v>
      </c>
      <c r="H41" s="22"/>
      <c r="I41" s="22" t="s">
        <v>98</v>
      </c>
      <c r="J41" s="22"/>
      <c r="K41" s="22"/>
      <c r="L41" s="22"/>
      <c r="M41" s="22" t="s">
        <v>284</v>
      </c>
      <c r="N41" s="22"/>
      <c r="O41" s="23">
        <v>10</v>
      </c>
      <c r="P41" s="22" t="s">
        <v>251</v>
      </c>
      <c r="Q41" s="25">
        <v>20</v>
      </c>
      <c r="R41" s="26"/>
      <c r="S41" s="29">
        <v>23.5</v>
      </c>
      <c r="T41" s="27">
        <f t="shared" si="2"/>
        <v>23.5</v>
      </c>
      <c r="U41" s="27">
        <f t="shared" si="3"/>
        <v>0</v>
      </c>
      <c r="W41" s="35" t="s">
        <v>285</v>
      </c>
      <c r="X41" s="32" t="s">
        <v>253</v>
      </c>
    </row>
    <row r="42" spans="1:24" s="18" customFormat="1" ht="21.75" customHeight="1" outlineLevel="4">
      <c r="A42" s="19" t="s">
        <v>286</v>
      </c>
      <c r="B42" s="20" t="s">
        <v>287</v>
      </c>
      <c r="C42" s="21" t="s">
        <v>40</v>
      </c>
      <c r="D42" s="22" t="s">
        <v>41</v>
      </c>
      <c r="E42" s="22" t="s">
        <v>249</v>
      </c>
      <c r="F42" s="22" t="s">
        <v>283</v>
      </c>
      <c r="G42" s="23">
        <v>4630112036282</v>
      </c>
      <c r="H42" s="22"/>
      <c r="I42" s="22" t="s">
        <v>98</v>
      </c>
      <c r="J42" s="22"/>
      <c r="K42" s="22"/>
      <c r="L42" s="22"/>
      <c r="M42" s="22" t="s">
        <v>288</v>
      </c>
      <c r="N42" s="22"/>
      <c r="O42" s="23">
        <v>10</v>
      </c>
      <c r="P42" s="22" t="s">
        <v>251</v>
      </c>
      <c r="Q42" s="25">
        <v>20</v>
      </c>
      <c r="R42" s="26"/>
      <c r="S42" s="29">
        <v>23.5</v>
      </c>
      <c r="T42" s="27">
        <f t="shared" si="2"/>
        <v>23.5</v>
      </c>
      <c r="U42" s="27">
        <f t="shared" si="3"/>
        <v>0</v>
      </c>
      <c r="W42" s="35" t="s">
        <v>289</v>
      </c>
      <c r="X42" s="32" t="s">
        <v>253</v>
      </c>
    </row>
    <row r="43" spans="1:24" s="18" customFormat="1" ht="21.75" customHeight="1" outlineLevel="4">
      <c r="A43" s="19" t="s">
        <v>290</v>
      </c>
      <c r="B43" s="20" t="s">
        <v>291</v>
      </c>
      <c r="C43" s="21" t="s">
        <v>40</v>
      </c>
      <c r="D43" s="22" t="s">
        <v>41</v>
      </c>
      <c r="E43" s="22" t="s">
        <v>249</v>
      </c>
      <c r="F43" s="22" t="s">
        <v>215</v>
      </c>
      <c r="G43" s="23">
        <v>4630112036398</v>
      </c>
      <c r="H43" s="22"/>
      <c r="I43" s="22" t="s">
        <v>98</v>
      </c>
      <c r="J43" s="22"/>
      <c r="K43" s="22"/>
      <c r="L43" s="22"/>
      <c r="M43" s="22" t="s">
        <v>256</v>
      </c>
      <c r="N43" s="22" t="s">
        <v>200</v>
      </c>
      <c r="O43" s="23">
        <v>10</v>
      </c>
      <c r="P43" s="22" t="s">
        <v>292</v>
      </c>
      <c r="Q43" s="25">
        <v>20</v>
      </c>
      <c r="R43" s="26"/>
      <c r="S43" s="29">
        <v>23.5</v>
      </c>
      <c r="T43" s="27">
        <f t="shared" si="2"/>
        <v>23.5</v>
      </c>
      <c r="U43" s="27">
        <f t="shared" si="3"/>
        <v>0</v>
      </c>
      <c r="W43" s="35" t="s">
        <v>293</v>
      </c>
      <c r="X43" s="32" t="s">
        <v>294</v>
      </c>
    </row>
    <row r="44" spans="1:41" s="18" customFormat="1" ht="32.25" customHeight="1" outlineLevel="4">
      <c r="A44" s="19" t="s">
        <v>295</v>
      </c>
      <c r="B44" s="20" t="s">
        <v>296</v>
      </c>
      <c r="C44" s="21" t="s">
        <v>40</v>
      </c>
      <c r="D44" s="22" t="s">
        <v>41</v>
      </c>
      <c r="E44" s="22" t="s">
        <v>249</v>
      </c>
      <c r="F44" s="37">
        <v>23</v>
      </c>
      <c r="G44" s="23">
        <v>4630112036404</v>
      </c>
      <c r="H44" s="22"/>
      <c r="I44" s="22" t="s">
        <v>66</v>
      </c>
      <c r="J44" s="22"/>
      <c r="K44" s="22"/>
      <c r="L44" s="22"/>
      <c r="M44" s="22" t="s">
        <v>297</v>
      </c>
      <c r="N44" s="22"/>
      <c r="O44" s="23">
        <v>10</v>
      </c>
      <c r="P44" s="22" t="s">
        <v>251</v>
      </c>
      <c r="Q44" s="25">
        <v>20</v>
      </c>
      <c r="R44" s="26"/>
      <c r="S44" s="29">
        <v>23.5</v>
      </c>
      <c r="T44" s="27">
        <f t="shared" si="2"/>
        <v>23.5</v>
      </c>
      <c r="U44" s="27">
        <f t="shared" si="3"/>
        <v>0</v>
      </c>
      <c r="W44" s="35" t="s">
        <v>298</v>
      </c>
      <c r="X44" s="41" t="s">
        <v>299</v>
      </c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</row>
    <row r="45" spans="1:41" s="18" customFormat="1" ht="32.25" customHeight="1" outlineLevel="4">
      <c r="A45" s="19" t="s">
        <v>300</v>
      </c>
      <c r="B45" s="20" t="s">
        <v>301</v>
      </c>
      <c r="C45" s="21" t="s">
        <v>40</v>
      </c>
      <c r="D45" s="22" t="s">
        <v>41</v>
      </c>
      <c r="E45" s="22" t="s">
        <v>249</v>
      </c>
      <c r="F45" s="37">
        <v>23</v>
      </c>
      <c r="G45" s="23">
        <v>4630112036930</v>
      </c>
      <c r="H45" s="22"/>
      <c r="I45" s="22" t="s">
        <v>66</v>
      </c>
      <c r="J45" s="22"/>
      <c r="K45" s="22"/>
      <c r="L45" s="22"/>
      <c r="M45" s="22" t="s">
        <v>297</v>
      </c>
      <c r="N45" s="22"/>
      <c r="O45" s="23">
        <v>10</v>
      </c>
      <c r="P45" s="22" t="s">
        <v>251</v>
      </c>
      <c r="Q45" s="25">
        <v>20</v>
      </c>
      <c r="R45" s="26"/>
      <c r="S45" s="29">
        <v>23.5</v>
      </c>
      <c r="T45" s="27">
        <f t="shared" si="2"/>
        <v>23.5</v>
      </c>
      <c r="U45" s="27">
        <f t="shared" si="3"/>
        <v>0</v>
      </c>
      <c r="W45" s="35" t="s">
        <v>302</v>
      </c>
      <c r="X45" s="41" t="s">
        <v>299</v>
      </c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</row>
    <row r="46" spans="1:41" s="18" customFormat="1" ht="32.25" customHeight="1" outlineLevel="4">
      <c r="A46" s="19" t="s">
        <v>303</v>
      </c>
      <c r="B46" s="20" t="s">
        <v>304</v>
      </c>
      <c r="C46" s="21" t="s">
        <v>40</v>
      </c>
      <c r="D46" s="22" t="s">
        <v>41</v>
      </c>
      <c r="E46" s="22" t="s">
        <v>249</v>
      </c>
      <c r="F46" s="37">
        <v>23</v>
      </c>
      <c r="G46" s="23">
        <v>4630112036954</v>
      </c>
      <c r="H46" s="22"/>
      <c r="I46" s="22" t="s">
        <v>66</v>
      </c>
      <c r="J46" s="22"/>
      <c r="K46" s="22"/>
      <c r="L46" s="22"/>
      <c r="M46" s="22" t="s">
        <v>297</v>
      </c>
      <c r="N46" s="22"/>
      <c r="O46" s="23">
        <v>10</v>
      </c>
      <c r="P46" s="22" t="s">
        <v>251</v>
      </c>
      <c r="Q46" s="25">
        <v>20</v>
      </c>
      <c r="R46" s="26"/>
      <c r="S46" s="29">
        <v>23.5</v>
      </c>
      <c r="T46" s="27">
        <f t="shared" si="2"/>
        <v>23.5</v>
      </c>
      <c r="U46" s="27">
        <f t="shared" si="3"/>
        <v>0</v>
      </c>
      <c r="W46" s="35" t="s">
        <v>305</v>
      </c>
      <c r="X46" s="41" t="s">
        <v>299</v>
      </c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</row>
    <row r="47" spans="1:24" s="18" customFormat="1" ht="21.75" customHeight="1" outlineLevel="4">
      <c r="A47" s="19" t="s">
        <v>306</v>
      </c>
      <c r="B47" s="20" t="s">
        <v>307</v>
      </c>
      <c r="C47" s="21" t="s">
        <v>40</v>
      </c>
      <c r="D47" s="22" t="s">
        <v>41</v>
      </c>
      <c r="E47" s="22" t="s">
        <v>249</v>
      </c>
      <c r="F47" s="22" t="s">
        <v>215</v>
      </c>
      <c r="G47" s="23">
        <v>4630112038460</v>
      </c>
      <c r="H47" s="22"/>
      <c r="I47" s="22" t="s">
        <v>109</v>
      </c>
      <c r="J47" s="22"/>
      <c r="K47" s="22"/>
      <c r="L47" s="22"/>
      <c r="M47" s="22" t="s">
        <v>308</v>
      </c>
      <c r="N47" s="22"/>
      <c r="O47" s="23">
        <v>10</v>
      </c>
      <c r="P47" s="22" t="s">
        <v>292</v>
      </c>
      <c r="Q47" s="25">
        <v>20</v>
      </c>
      <c r="R47" s="26"/>
      <c r="S47" s="29">
        <v>23.5</v>
      </c>
      <c r="T47" s="27">
        <f t="shared" si="2"/>
        <v>23.5</v>
      </c>
      <c r="U47" s="27">
        <f t="shared" si="3"/>
        <v>0</v>
      </c>
      <c r="W47" s="35" t="s">
        <v>309</v>
      </c>
      <c r="X47" s="32" t="s">
        <v>294</v>
      </c>
    </row>
    <row r="48" spans="1:21" ht="11.25" customHeight="1" outlineLevel="3">
      <c r="A48" s="13"/>
      <c r="B48" s="36" t="s">
        <v>310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6"/>
    </row>
    <row r="49" spans="1:24" s="18" customFormat="1" ht="42.75" customHeight="1" outlineLevel="4">
      <c r="A49" s="19" t="s">
        <v>311</v>
      </c>
      <c r="B49" s="20" t="s">
        <v>312</v>
      </c>
      <c r="C49" s="21" t="s">
        <v>40</v>
      </c>
      <c r="D49" s="22" t="s">
        <v>41</v>
      </c>
      <c r="E49" s="22" t="s">
        <v>313</v>
      </c>
      <c r="F49" s="22" t="s">
        <v>283</v>
      </c>
      <c r="G49" s="23">
        <v>4630112036367</v>
      </c>
      <c r="H49" s="22"/>
      <c r="I49" s="22" t="s">
        <v>66</v>
      </c>
      <c r="J49" s="22"/>
      <c r="K49" s="22"/>
      <c r="L49" s="22"/>
      <c r="M49" s="22" t="s">
        <v>314</v>
      </c>
      <c r="N49" s="22"/>
      <c r="O49" s="23">
        <v>20</v>
      </c>
      <c r="P49" s="22" t="s">
        <v>315</v>
      </c>
      <c r="Q49" s="25">
        <v>20</v>
      </c>
      <c r="R49" s="26"/>
      <c r="S49" s="29">
        <v>3.9</v>
      </c>
      <c r="T49" s="27">
        <f aca="true" t="shared" si="4" ref="T49:T64">S49*(1-$Q$9/100)</f>
        <v>3.9</v>
      </c>
      <c r="U49" s="27">
        <f aca="true" t="shared" si="5" ref="U49:U64">R49*T49</f>
        <v>0</v>
      </c>
      <c r="W49" s="35" t="s">
        <v>316</v>
      </c>
      <c r="X49" s="32" t="s">
        <v>317</v>
      </c>
    </row>
    <row r="50" spans="1:24" s="18" customFormat="1" ht="21.75" customHeight="1" outlineLevel="4">
      <c r="A50" s="19" t="s">
        <v>318</v>
      </c>
      <c r="B50" s="20" t="s">
        <v>319</v>
      </c>
      <c r="C50" s="21" t="s">
        <v>40</v>
      </c>
      <c r="D50" s="22" t="s">
        <v>41</v>
      </c>
      <c r="E50" s="22" t="s">
        <v>313</v>
      </c>
      <c r="F50" s="22" t="s">
        <v>320</v>
      </c>
      <c r="G50" s="23">
        <v>4630112036329</v>
      </c>
      <c r="H50" s="22"/>
      <c r="I50" s="22" t="s">
        <v>98</v>
      </c>
      <c r="J50" s="22"/>
      <c r="K50" s="22"/>
      <c r="L50" s="22"/>
      <c r="M50" s="22" t="s">
        <v>321</v>
      </c>
      <c r="N50" s="22"/>
      <c r="O50" s="23">
        <v>20</v>
      </c>
      <c r="P50" s="22" t="s">
        <v>322</v>
      </c>
      <c r="Q50" s="25">
        <v>20</v>
      </c>
      <c r="R50" s="26"/>
      <c r="S50" s="29">
        <v>3.9</v>
      </c>
      <c r="T50" s="27">
        <f t="shared" si="4"/>
        <v>3.9</v>
      </c>
      <c r="U50" s="27">
        <f t="shared" si="5"/>
        <v>0</v>
      </c>
      <c r="W50" s="35" t="s">
        <v>323</v>
      </c>
      <c r="X50" s="32" t="s">
        <v>317</v>
      </c>
    </row>
    <row r="51" spans="1:24" s="18" customFormat="1" ht="32.25" customHeight="1" outlineLevel="4">
      <c r="A51" s="19" t="s">
        <v>324</v>
      </c>
      <c r="B51" s="20" t="s">
        <v>325</v>
      </c>
      <c r="C51" s="21" t="s">
        <v>40</v>
      </c>
      <c r="D51" s="22" t="s">
        <v>41</v>
      </c>
      <c r="E51" s="22" t="s">
        <v>313</v>
      </c>
      <c r="F51" s="22" t="s">
        <v>283</v>
      </c>
      <c r="G51" s="23">
        <v>4630112036336</v>
      </c>
      <c r="H51" s="22"/>
      <c r="I51" s="22" t="s">
        <v>98</v>
      </c>
      <c r="J51" s="22"/>
      <c r="K51" s="22"/>
      <c r="L51" s="22"/>
      <c r="M51" s="22" t="s">
        <v>326</v>
      </c>
      <c r="N51" s="22"/>
      <c r="O51" s="23">
        <v>20</v>
      </c>
      <c r="P51" s="22" t="s">
        <v>322</v>
      </c>
      <c r="Q51" s="25">
        <v>20</v>
      </c>
      <c r="R51" s="26"/>
      <c r="S51" s="29">
        <v>3.9</v>
      </c>
      <c r="T51" s="27">
        <f t="shared" si="4"/>
        <v>3.9</v>
      </c>
      <c r="U51" s="27">
        <f t="shared" si="5"/>
        <v>0</v>
      </c>
      <c r="W51" s="35" t="s">
        <v>327</v>
      </c>
      <c r="X51" s="32" t="s">
        <v>328</v>
      </c>
    </row>
    <row r="52" spans="1:24" s="18" customFormat="1" ht="21.75" customHeight="1" outlineLevel="4">
      <c r="A52" s="19" t="s">
        <v>329</v>
      </c>
      <c r="B52" s="20" t="s">
        <v>330</v>
      </c>
      <c r="C52" s="21" t="s">
        <v>40</v>
      </c>
      <c r="D52" s="22" t="s">
        <v>41</v>
      </c>
      <c r="E52" s="22" t="s">
        <v>313</v>
      </c>
      <c r="F52" s="22" t="s">
        <v>283</v>
      </c>
      <c r="G52" s="23">
        <v>4630112036343</v>
      </c>
      <c r="H52" s="22"/>
      <c r="I52" s="22" t="s">
        <v>98</v>
      </c>
      <c r="J52" s="22"/>
      <c r="K52" s="22"/>
      <c r="L52" s="22"/>
      <c r="M52" s="22" t="s">
        <v>331</v>
      </c>
      <c r="N52" s="22"/>
      <c r="O52" s="23">
        <v>20</v>
      </c>
      <c r="P52" s="22" t="s">
        <v>322</v>
      </c>
      <c r="Q52" s="25">
        <v>20</v>
      </c>
      <c r="R52" s="26"/>
      <c r="S52" s="29">
        <v>3.9</v>
      </c>
      <c r="T52" s="27">
        <f t="shared" si="4"/>
        <v>3.9</v>
      </c>
      <c r="U52" s="27">
        <f t="shared" si="5"/>
        <v>0</v>
      </c>
      <c r="W52" s="35" t="s">
        <v>332</v>
      </c>
      <c r="X52" s="32" t="s">
        <v>317</v>
      </c>
    </row>
    <row r="53" spans="1:24" s="18" customFormat="1" ht="21.75" customHeight="1" outlineLevel="4">
      <c r="A53" s="19" t="s">
        <v>333</v>
      </c>
      <c r="B53" s="20" t="s">
        <v>334</v>
      </c>
      <c r="C53" s="21" t="s">
        <v>40</v>
      </c>
      <c r="D53" s="22" t="s">
        <v>41</v>
      </c>
      <c r="E53" s="22" t="s">
        <v>313</v>
      </c>
      <c r="F53" s="22" t="s">
        <v>283</v>
      </c>
      <c r="G53" s="23">
        <v>4630112036350</v>
      </c>
      <c r="H53" s="22"/>
      <c r="I53" s="22" t="s">
        <v>98</v>
      </c>
      <c r="J53" s="22"/>
      <c r="K53" s="22"/>
      <c r="L53" s="22"/>
      <c r="M53" s="22" t="s">
        <v>335</v>
      </c>
      <c r="N53" s="22"/>
      <c r="O53" s="23">
        <v>20</v>
      </c>
      <c r="P53" s="22" t="s">
        <v>322</v>
      </c>
      <c r="Q53" s="25">
        <v>20</v>
      </c>
      <c r="R53" s="26"/>
      <c r="S53" s="29">
        <v>3.9</v>
      </c>
      <c r="T53" s="27">
        <f t="shared" si="4"/>
        <v>3.9</v>
      </c>
      <c r="U53" s="27">
        <f t="shared" si="5"/>
        <v>0</v>
      </c>
      <c r="W53" s="35" t="s">
        <v>336</v>
      </c>
      <c r="X53" s="32" t="s">
        <v>317</v>
      </c>
    </row>
    <row r="54" spans="1:24" s="18" customFormat="1" ht="21.75" customHeight="1" outlineLevel="4">
      <c r="A54" s="19" t="s">
        <v>337</v>
      </c>
      <c r="B54" s="20" t="s">
        <v>338</v>
      </c>
      <c r="C54" s="21" t="s">
        <v>40</v>
      </c>
      <c r="D54" s="22" t="s">
        <v>41</v>
      </c>
      <c r="E54" s="22" t="s">
        <v>313</v>
      </c>
      <c r="F54" s="22" t="s">
        <v>339</v>
      </c>
      <c r="G54" s="23">
        <v>4630112036374</v>
      </c>
      <c r="H54" s="22"/>
      <c r="I54" s="22" t="s">
        <v>109</v>
      </c>
      <c r="J54" s="22"/>
      <c r="K54" s="22"/>
      <c r="L54" s="22"/>
      <c r="M54" s="22" t="s">
        <v>340</v>
      </c>
      <c r="N54" s="22"/>
      <c r="O54" s="23">
        <v>20</v>
      </c>
      <c r="P54" s="22" t="s">
        <v>341</v>
      </c>
      <c r="Q54" s="25">
        <v>20</v>
      </c>
      <c r="R54" s="26"/>
      <c r="S54" s="29">
        <v>3.9</v>
      </c>
      <c r="T54" s="27">
        <f t="shared" si="4"/>
        <v>3.9</v>
      </c>
      <c r="U54" s="27">
        <f t="shared" si="5"/>
        <v>0</v>
      </c>
      <c r="W54" s="35" t="s">
        <v>342</v>
      </c>
      <c r="X54" s="32" t="s">
        <v>317</v>
      </c>
    </row>
    <row r="55" spans="1:24" s="18" customFormat="1" ht="21.75" customHeight="1" outlineLevel="4">
      <c r="A55" s="19" t="s">
        <v>343</v>
      </c>
      <c r="B55" s="20" t="s">
        <v>344</v>
      </c>
      <c r="C55" s="21" t="s">
        <v>40</v>
      </c>
      <c r="D55" s="22" t="s">
        <v>41</v>
      </c>
      <c r="E55" s="22" t="s">
        <v>313</v>
      </c>
      <c r="F55" s="22" t="s">
        <v>283</v>
      </c>
      <c r="G55" s="23">
        <v>4630112036381</v>
      </c>
      <c r="H55" s="22"/>
      <c r="I55" s="22" t="s">
        <v>98</v>
      </c>
      <c r="J55" s="22"/>
      <c r="K55" s="22"/>
      <c r="L55" s="22"/>
      <c r="M55" s="22" t="s">
        <v>326</v>
      </c>
      <c r="N55" s="22"/>
      <c r="O55" s="23">
        <v>20</v>
      </c>
      <c r="P55" s="22" t="s">
        <v>322</v>
      </c>
      <c r="Q55" s="25">
        <v>20</v>
      </c>
      <c r="R55" s="26"/>
      <c r="S55" s="29">
        <v>3.9</v>
      </c>
      <c r="T55" s="27">
        <f t="shared" si="4"/>
        <v>3.9</v>
      </c>
      <c r="U55" s="27">
        <f t="shared" si="5"/>
        <v>0</v>
      </c>
      <c r="W55" s="35" t="s">
        <v>345</v>
      </c>
      <c r="X55" s="32" t="s">
        <v>317</v>
      </c>
    </row>
    <row r="56" spans="1:24" s="18" customFormat="1" ht="42.75" customHeight="1" outlineLevel="4">
      <c r="A56" s="19" t="s">
        <v>346</v>
      </c>
      <c r="B56" s="20" t="s">
        <v>347</v>
      </c>
      <c r="C56" s="21" t="s">
        <v>40</v>
      </c>
      <c r="D56" s="22" t="s">
        <v>41</v>
      </c>
      <c r="E56" s="22" t="s">
        <v>313</v>
      </c>
      <c r="F56" s="22" t="s">
        <v>283</v>
      </c>
      <c r="G56" s="38">
        <v>4630112036817</v>
      </c>
      <c r="H56" s="22"/>
      <c r="I56" s="22" t="s">
        <v>109</v>
      </c>
      <c r="J56" s="22"/>
      <c r="K56" s="22"/>
      <c r="L56" s="22"/>
      <c r="M56" s="22" t="s">
        <v>348</v>
      </c>
      <c r="N56" s="22"/>
      <c r="O56" s="23">
        <v>20</v>
      </c>
      <c r="P56" s="22" t="s">
        <v>315</v>
      </c>
      <c r="Q56" s="25">
        <v>20</v>
      </c>
      <c r="R56" s="26"/>
      <c r="S56" s="29">
        <v>3.9</v>
      </c>
      <c r="T56" s="27">
        <f t="shared" si="4"/>
        <v>3.9</v>
      </c>
      <c r="U56" s="27">
        <f t="shared" si="5"/>
        <v>0</v>
      </c>
      <c r="W56" s="35" t="s">
        <v>349</v>
      </c>
      <c r="X56" s="32" t="s">
        <v>317</v>
      </c>
    </row>
    <row r="57" spans="1:56" s="18" customFormat="1" ht="21.75" customHeight="1" outlineLevel="4">
      <c r="A57" s="19" t="s">
        <v>350</v>
      </c>
      <c r="B57" s="20" t="s">
        <v>351</v>
      </c>
      <c r="C57" s="21" t="s">
        <v>40</v>
      </c>
      <c r="D57" s="22" t="s">
        <v>41</v>
      </c>
      <c r="E57" s="22" t="s">
        <v>313</v>
      </c>
      <c r="F57" s="37">
        <v>23</v>
      </c>
      <c r="G57" s="23">
        <v>4630112036961</v>
      </c>
      <c r="H57" s="22"/>
      <c r="I57" s="22" t="s">
        <v>66</v>
      </c>
      <c r="J57" s="22"/>
      <c r="K57" s="22"/>
      <c r="L57" s="22"/>
      <c r="M57" s="22" t="s">
        <v>352</v>
      </c>
      <c r="N57" s="22"/>
      <c r="O57" s="23">
        <v>20</v>
      </c>
      <c r="P57" s="22" t="s">
        <v>322</v>
      </c>
      <c r="Q57" s="25">
        <v>20</v>
      </c>
      <c r="R57" s="26"/>
      <c r="S57" s="29">
        <v>3.9</v>
      </c>
      <c r="T57" s="27">
        <f t="shared" si="4"/>
        <v>3.9</v>
      </c>
      <c r="U57" s="27">
        <f t="shared" si="5"/>
        <v>0</v>
      </c>
      <c r="W57" s="35" t="s">
        <v>353</v>
      </c>
      <c r="X57" s="41" t="s">
        <v>354</v>
      </c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</row>
    <row r="58" spans="1:59" s="18" customFormat="1" ht="32.25" customHeight="1" outlineLevel="4">
      <c r="A58" s="19" t="s">
        <v>355</v>
      </c>
      <c r="B58" s="20" t="s">
        <v>356</v>
      </c>
      <c r="C58" s="21" t="s">
        <v>40</v>
      </c>
      <c r="D58" s="22" t="s">
        <v>41</v>
      </c>
      <c r="E58" s="22" t="s">
        <v>313</v>
      </c>
      <c r="F58" s="37">
        <v>23</v>
      </c>
      <c r="G58" s="23">
        <v>4630112036978</v>
      </c>
      <c r="H58" s="22"/>
      <c r="I58" s="22" t="s">
        <v>66</v>
      </c>
      <c r="J58" s="22"/>
      <c r="K58" s="22"/>
      <c r="L58" s="22"/>
      <c r="M58" s="22" t="s">
        <v>357</v>
      </c>
      <c r="N58" s="22"/>
      <c r="O58" s="23">
        <v>20</v>
      </c>
      <c r="P58" s="22" t="s">
        <v>322</v>
      </c>
      <c r="Q58" s="25">
        <v>20</v>
      </c>
      <c r="R58" s="26"/>
      <c r="S58" s="29">
        <v>3.9</v>
      </c>
      <c r="T58" s="27">
        <f t="shared" si="4"/>
        <v>3.9</v>
      </c>
      <c r="U58" s="27">
        <f t="shared" si="5"/>
        <v>0</v>
      </c>
      <c r="W58" s="35" t="s">
        <v>358</v>
      </c>
      <c r="X58" s="41" t="s">
        <v>359</v>
      </c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</row>
    <row r="59" spans="1:59" s="18" customFormat="1" ht="32.25" customHeight="1" outlineLevel="4">
      <c r="A59" s="19" t="s">
        <v>360</v>
      </c>
      <c r="B59" s="20" t="s">
        <v>361</v>
      </c>
      <c r="C59" s="21" t="s">
        <v>40</v>
      </c>
      <c r="D59" s="22" t="s">
        <v>41</v>
      </c>
      <c r="E59" s="22" t="s">
        <v>313</v>
      </c>
      <c r="F59" s="37">
        <v>23</v>
      </c>
      <c r="G59" s="23">
        <v>4630112036985</v>
      </c>
      <c r="H59" s="22"/>
      <c r="I59" s="22" t="s">
        <v>66</v>
      </c>
      <c r="J59" s="22"/>
      <c r="K59" s="22"/>
      <c r="L59" s="22"/>
      <c r="M59" s="22" t="s">
        <v>362</v>
      </c>
      <c r="N59" s="22"/>
      <c r="O59" s="23">
        <v>20</v>
      </c>
      <c r="P59" s="22" t="s">
        <v>322</v>
      </c>
      <c r="Q59" s="25">
        <v>20</v>
      </c>
      <c r="R59" s="26"/>
      <c r="S59" s="29">
        <v>3.9</v>
      </c>
      <c r="T59" s="27">
        <f t="shared" si="4"/>
        <v>3.9</v>
      </c>
      <c r="U59" s="27">
        <f t="shared" si="5"/>
        <v>0</v>
      </c>
      <c r="W59" s="35" t="s">
        <v>363</v>
      </c>
      <c r="X59" s="41" t="s">
        <v>359</v>
      </c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</row>
    <row r="60" spans="1:59" s="18" customFormat="1" ht="32.25" customHeight="1" outlineLevel="4">
      <c r="A60" s="19" t="s">
        <v>364</v>
      </c>
      <c r="B60" s="20" t="s">
        <v>365</v>
      </c>
      <c r="C60" s="21" t="s">
        <v>40</v>
      </c>
      <c r="D60" s="22" t="s">
        <v>41</v>
      </c>
      <c r="E60" s="22" t="s">
        <v>313</v>
      </c>
      <c r="F60" s="37">
        <v>23</v>
      </c>
      <c r="G60" s="23">
        <v>4630112036992</v>
      </c>
      <c r="H60" s="22"/>
      <c r="I60" s="22" t="s">
        <v>66</v>
      </c>
      <c r="J60" s="22"/>
      <c r="K60" s="22"/>
      <c r="L60" s="22"/>
      <c r="M60" s="22" t="s">
        <v>366</v>
      </c>
      <c r="N60" s="22"/>
      <c r="O60" s="23">
        <v>20</v>
      </c>
      <c r="P60" s="22" t="s">
        <v>322</v>
      </c>
      <c r="Q60" s="25">
        <v>20</v>
      </c>
      <c r="R60" s="26"/>
      <c r="S60" s="29">
        <v>3.9</v>
      </c>
      <c r="T60" s="27">
        <f t="shared" si="4"/>
        <v>3.9</v>
      </c>
      <c r="U60" s="27">
        <f t="shared" si="5"/>
        <v>0</v>
      </c>
      <c r="W60" s="35" t="s">
        <v>367</v>
      </c>
      <c r="X60" s="41" t="s">
        <v>359</v>
      </c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</row>
    <row r="61" spans="1:59" s="18" customFormat="1" ht="32.25" customHeight="1" outlineLevel="4">
      <c r="A61" s="19" t="s">
        <v>368</v>
      </c>
      <c r="B61" s="20" t="s">
        <v>369</v>
      </c>
      <c r="C61" s="21" t="s">
        <v>40</v>
      </c>
      <c r="D61" s="22" t="s">
        <v>41</v>
      </c>
      <c r="E61" s="22" t="s">
        <v>313</v>
      </c>
      <c r="F61" s="37">
        <v>23</v>
      </c>
      <c r="G61" s="23">
        <v>4630112037005</v>
      </c>
      <c r="H61" s="22"/>
      <c r="I61" s="22" t="s">
        <v>66</v>
      </c>
      <c r="J61" s="22"/>
      <c r="K61" s="22"/>
      <c r="L61" s="22"/>
      <c r="M61" s="22" t="s">
        <v>370</v>
      </c>
      <c r="N61" s="22"/>
      <c r="O61" s="23">
        <v>20</v>
      </c>
      <c r="P61" s="22" t="s">
        <v>322</v>
      </c>
      <c r="Q61" s="25">
        <v>20</v>
      </c>
      <c r="R61" s="26"/>
      <c r="S61" s="29">
        <v>3.9</v>
      </c>
      <c r="T61" s="27">
        <f t="shared" si="4"/>
        <v>3.9</v>
      </c>
      <c r="U61" s="27">
        <f t="shared" si="5"/>
        <v>0</v>
      </c>
      <c r="W61" s="35" t="s">
        <v>371</v>
      </c>
      <c r="X61" s="41" t="s">
        <v>359</v>
      </c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</row>
    <row r="62" spans="1:59" s="18" customFormat="1" ht="32.25" customHeight="1" outlineLevel="4">
      <c r="A62" s="19" t="s">
        <v>372</v>
      </c>
      <c r="B62" s="20" t="s">
        <v>373</v>
      </c>
      <c r="C62" s="21" t="s">
        <v>40</v>
      </c>
      <c r="D62" s="22" t="s">
        <v>41</v>
      </c>
      <c r="E62" s="22" t="s">
        <v>313</v>
      </c>
      <c r="F62" s="37">
        <v>23</v>
      </c>
      <c r="G62" s="23">
        <v>4630112038477</v>
      </c>
      <c r="H62" s="22"/>
      <c r="I62" s="22" t="s">
        <v>66</v>
      </c>
      <c r="J62" s="22"/>
      <c r="K62" s="22"/>
      <c r="L62" s="22"/>
      <c r="M62" s="22" t="s">
        <v>374</v>
      </c>
      <c r="N62" s="22"/>
      <c r="O62" s="23">
        <v>20</v>
      </c>
      <c r="P62" s="22" t="s">
        <v>322</v>
      </c>
      <c r="Q62" s="25">
        <v>20</v>
      </c>
      <c r="R62" s="26"/>
      <c r="S62" s="29">
        <v>3.9</v>
      </c>
      <c r="T62" s="27">
        <f t="shared" si="4"/>
        <v>3.9</v>
      </c>
      <c r="U62" s="27">
        <f t="shared" si="5"/>
        <v>0</v>
      </c>
      <c r="W62" s="35" t="s">
        <v>375</v>
      </c>
      <c r="X62" s="41" t="s">
        <v>359</v>
      </c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</row>
    <row r="63" spans="1:59" s="18" customFormat="1" ht="32.25" customHeight="1" outlineLevel="4">
      <c r="A63" s="19" t="s">
        <v>376</v>
      </c>
      <c r="B63" s="20" t="s">
        <v>377</v>
      </c>
      <c r="C63" s="21" t="s">
        <v>40</v>
      </c>
      <c r="D63" s="22" t="s">
        <v>41</v>
      </c>
      <c r="E63" s="22" t="s">
        <v>313</v>
      </c>
      <c r="F63" s="37">
        <v>23</v>
      </c>
      <c r="G63" s="23">
        <v>4630112038484</v>
      </c>
      <c r="H63" s="22"/>
      <c r="I63" s="22" t="s">
        <v>66</v>
      </c>
      <c r="J63" s="22"/>
      <c r="K63" s="22"/>
      <c r="L63" s="22"/>
      <c r="M63" s="22" t="s">
        <v>374</v>
      </c>
      <c r="N63" s="22"/>
      <c r="O63" s="23">
        <v>20</v>
      </c>
      <c r="P63" s="22" t="s">
        <v>322</v>
      </c>
      <c r="Q63" s="25">
        <v>20</v>
      </c>
      <c r="R63" s="26"/>
      <c r="S63" s="29">
        <v>3.9</v>
      </c>
      <c r="T63" s="27">
        <f t="shared" si="4"/>
        <v>3.9</v>
      </c>
      <c r="U63" s="27">
        <f t="shared" si="5"/>
        <v>0</v>
      </c>
      <c r="W63" s="35" t="s">
        <v>378</v>
      </c>
      <c r="X63" s="41" t="s">
        <v>359</v>
      </c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</row>
    <row r="64" spans="1:59" s="18" customFormat="1" ht="32.25" customHeight="1" outlineLevel="4">
      <c r="A64" s="19" t="s">
        <v>379</v>
      </c>
      <c r="B64" s="20" t="s">
        <v>380</v>
      </c>
      <c r="C64" s="21" t="s">
        <v>40</v>
      </c>
      <c r="D64" s="22" t="s">
        <v>41</v>
      </c>
      <c r="E64" s="22" t="s">
        <v>313</v>
      </c>
      <c r="F64" s="37">
        <v>23</v>
      </c>
      <c r="G64" s="23">
        <v>4630112038491</v>
      </c>
      <c r="H64" s="22"/>
      <c r="I64" s="22" t="s">
        <v>66</v>
      </c>
      <c r="J64" s="22"/>
      <c r="K64" s="22"/>
      <c r="L64" s="22"/>
      <c r="M64" s="22" t="s">
        <v>374</v>
      </c>
      <c r="N64" s="22"/>
      <c r="O64" s="23">
        <v>20</v>
      </c>
      <c r="P64" s="22" t="s">
        <v>322</v>
      </c>
      <c r="Q64" s="25">
        <v>20</v>
      </c>
      <c r="R64" s="26"/>
      <c r="S64" s="29">
        <v>3.9</v>
      </c>
      <c r="T64" s="27">
        <f t="shared" si="4"/>
        <v>3.9</v>
      </c>
      <c r="U64" s="27">
        <f t="shared" si="5"/>
        <v>0</v>
      </c>
      <c r="W64" s="35" t="s">
        <v>381</v>
      </c>
      <c r="X64" s="41" t="s">
        <v>359</v>
      </c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</row>
    <row r="65" spans="1:21" ht="11.25" customHeight="1" outlineLevel="3">
      <c r="A65" s="13"/>
      <c r="B65" s="36" t="s">
        <v>382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6"/>
    </row>
    <row r="66" spans="1:29" s="18" customFormat="1" ht="116.25" customHeight="1" outlineLevel="4">
      <c r="A66" s="19" t="s">
        <v>383</v>
      </c>
      <c r="B66" s="20" t="s">
        <v>384</v>
      </c>
      <c r="C66" s="21" t="s">
        <v>40</v>
      </c>
      <c r="D66" s="22" t="s">
        <v>41</v>
      </c>
      <c r="E66" s="22" t="s">
        <v>385</v>
      </c>
      <c r="F66" s="22" t="s">
        <v>43</v>
      </c>
      <c r="G66" s="23">
        <v>4630112038026</v>
      </c>
      <c r="H66" s="22"/>
      <c r="I66" s="22" t="s">
        <v>98</v>
      </c>
      <c r="J66" s="22"/>
      <c r="K66" s="22"/>
      <c r="L66" s="22"/>
      <c r="M66" s="22" t="s">
        <v>204</v>
      </c>
      <c r="N66" s="22"/>
      <c r="O66" s="23">
        <v>1</v>
      </c>
      <c r="P66" s="22"/>
      <c r="Q66" s="25">
        <v>10</v>
      </c>
      <c r="R66" s="26"/>
      <c r="S66" s="29">
        <v>295.3</v>
      </c>
      <c r="T66" s="27">
        <f>S66*(1-$Q$9/100)</f>
        <v>295.3</v>
      </c>
      <c r="U66" s="27">
        <f>R66*T66</f>
        <v>0</v>
      </c>
      <c r="W66" s="35" t="s">
        <v>386</v>
      </c>
      <c r="X66" s="41" t="s">
        <v>387</v>
      </c>
      <c r="Y66" s="41"/>
      <c r="Z66" s="41"/>
      <c r="AA66" s="41"/>
      <c r="AB66" s="41"/>
      <c r="AC66" s="41"/>
    </row>
    <row r="67" spans="1:31" s="18" customFormat="1" ht="95.25" customHeight="1" outlineLevel="4">
      <c r="A67" s="19" t="s">
        <v>388</v>
      </c>
      <c r="B67" s="20" t="s">
        <v>389</v>
      </c>
      <c r="C67" s="21" t="s">
        <v>40</v>
      </c>
      <c r="D67" s="22" t="s">
        <v>41</v>
      </c>
      <c r="E67" s="22" t="s">
        <v>385</v>
      </c>
      <c r="F67" s="22" t="s">
        <v>43</v>
      </c>
      <c r="G67" s="23">
        <v>4630112041309</v>
      </c>
      <c r="H67" s="22"/>
      <c r="I67" s="22" t="s">
        <v>109</v>
      </c>
      <c r="J67" s="22"/>
      <c r="K67" s="22"/>
      <c r="L67" s="22"/>
      <c r="M67" s="22" t="s">
        <v>204</v>
      </c>
      <c r="N67" s="22"/>
      <c r="O67" s="23">
        <v>1</v>
      </c>
      <c r="P67" s="22"/>
      <c r="Q67" s="25">
        <v>20</v>
      </c>
      <c r="R67" s="26"/>
      <c r="S67" s="29">
        <v>207</v>
      </c>
      <c r="T67" s="27">
        <f>S67*(1-$Q$9/100)</f>
        <v>207</v>
      </c>
      <c r="U67" s="27">
        <f>R67*T67</f>
        <v>0</v>
      </c>
      <c r="W67" s="35" t="s">
        <v>390</v>
      </c>
      <c r="X67" s="41" t="s">
        <v>391</v>
      </c>
      <c r="Y67" s="41"/>
      <c r="Z67" s="41"/>
      <c r="AA67" s="41"/>
      <c r="AB67" s="41"/>
      <c r="AC67" s="41"/>
      <c r="AD67" s="41"/>
      <c r="AE67" s="41"/>
    </row>
    <row r="68" spans="1:30" s="18" customFormat="1" ht="105.75" customHeight="1" outlineLevel="4">
      <c r="A68" s="19" t="s">
        <v>392</v>
      </c>
      <c r="B68" s="20" t="s">
        <v>393</v>
      </c>
      <c r="C68" s="21" t="s">
        <v>40</v>
      </c>
      <c r="D68" s="22" t="s">
        <v>41</v>
      </c>
      <c r="E68" s="22" t="s">
        <v>385</v>
      </c>
      <c r="F68" s="22" t="s">
        <v>43</v>
      </c>
      <c r="G68" s="23">
        <v>4630112041347</v>
      </c>
      <c r="H68" s="22"/>
      <c r="I68" s="22" t="s">
        <v>109</v>
      </c>
      <c r="J68" s="22"/>
      <c r="K68" s="22"/>
      <c r="L68" s="22"/>
      <c r="M68" s="22" t="s">
        <v>204</v>
      </c>
      <c r="N68" s="22"/>
      <c r="O68" s="23">
        <v>1</v>
      </c>
      <c r="P68" s="22"/>
      <c r="Q68" s="25">
        <v>20</v>
      </c>
      <c r="R68" s="26"/>
      <c r="S68" s="29">
        <v>246</v>
      </c>
      <c r="T68" s="27">
        <f>S68*(1-$Q$9/100)</f>
        <v>246</v>
      </c>
      <c r="U68" s="27">
        <f>R68*T68</f>
        <v>0</v>
      </c>
      <c r="W68" s="35" t="s">
        <v>394</v>
      </c>
      <c r="X68" s="41" t="s">
        <v>395</v>
      </c>
      <c r="Y68" s="41"/>
      <c r="Z68" s="41"/>
      <c r="AA68" s="41"/>
      <c r="AB68" s="41"/>
      <c r="AC68" s="41"/>
      <c r="AD68" s="41"/>
    </row>
    <row r="69" spans="1:32" s="18" customFormat="1" ht="126.75" customHeight="1" outlineLevel="4">
      <c r="A69" s="19" t="s">
        <v>396</v>
      </c>
      <c r="B69" s="20" t="s">
        <v>397</v>
      </c>
      <c r="C69" s="21" t="s">
        <v>40</v>
      </c>
      <c r="D69" s="22" t="s">
        <v>41</v>
      </c>
      <c r="E69" s="22" t="s">
        <v>198</v>
      </c>
      <c r="F69" s="22" t="s">
        <v>398</v>
      </c>
      <c r="G69" s="23">
        <v>4630112037913</v>
      </c>
      <c r="H69" s="22"/>
      <c r="I69" s="22" t="s">
        <v>109</v>
      </c>
      <c r="J69" s="22"/>
      <c r="K69" s="22"/>
      <c r="L69" s="22"/>
      <c r="M69" s="22"/>
      <c r="N69" s="22"/>
      <c r="O69" s="23">
        <v>1</v>
      </c>
      <c r="P69" s="22"/>
      <c r="Q69" s="25">
        <v>10</v>
      </c>
      <c r="R69" s="26"/>
      <c r="S69" s="29">
        <v>182.18</v>
      </c>
      <c r="T69" s="27">
        <f>S69*(1-$Q$9/100)</f>
        <v>182.18</v>
      </c>
      <c r="U69" s="27">
        <f>R69*T69</f>
        <v>0</v>
      </c>
      <c r="W69" s="35" t="s">
        <v>399</v>
      </c>
      <c r="X69" s="41" t="s">
        <v>400</v>
      </c>
      <c r="Y69" s="41"/>
      <c r="Z69" s="41"/>
      <c r="AA69" s="41"/>
      <c r="AB69" s="41"/>
      <c r="AC69" s="41"/>
      <c r="AD69" s="41"/>
      <c r="AE69" s="41"/>
      <c r="AF69" s="41"/>
    </row>
    <row r="70" spans="1:29" s="18" customFormat="1" ht="137.25" customHeight="1" outlineLevel="4">
      <c r="A70" s="19" t="s">
        <v>401</v>
      </c>
      <c r="B70" s="20" t="s">
        <v>402</v>
      </c>
      <c r="C70" s="21" t="s">
        <v>40</v>
      </c>
      <c r="D70" s="22" t="s">
        <v>41</v>
      </c>
      <c r="E70" s="22" t="s">
        <v>198</v>
      </c>
      <c r="F70" s="22" t="s">
        <v>398</v>
      </c>
      <c r="G70" s="23">
        <v>4630112037920</v>
      </c>
      <c r="H70" s="22"/>
      <c r="I70" s="22" t="s">
        <v>109</v>
      </c>
      <c r="J70" s="22"/>
      <c r="K70" s="22"/>
      <c r="L70" s="22"/>
      <c r="M70" s="22"/>
      <c r="N70" s="22"/>
      <c r="O70" s="23">
        <v>1</v>
      </c>
      <c r="P70" s="22"/>
      <c r="Q70" s="25">
        <v>10</v>
      </c>
      <c r="R70" s="26"/>
      <c r="S70" s="29">
        <v>221.55</v>
      </c>
      <c r="T70" s="27">
        <f>S70*(1-$Q$9/100)</f>
        <v>221.55</v>
      </c>
      <c r="U70" s="27">
        <f>R70*T70</f>
        <v>0</v>
      </c>
      <c r="W70" s="35" t="s">
        <v>403</v>
      </c>
      <c r="X70" s="41" t="s">
        <v>404</v>
      </c>
      <c r="Y70" s="41"/>
      <c r="Z70" s="41"/>
      <c r="AA70" s="41"/>
      <c r="AB70" s="41"/>
      <c r="AC70" s="41"/>
    </row>
    <row r="71" spans="1:21" ht="11.25" customHeight="1" outlineLevel="2">
      <c r="A71" s="13"/>
      <c r="B71" s="30" t="s">
        <v>405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6"/>
    </row>
    <row r="72" spans="1:51" s="18" customFormat="1" ht="32.25" customHeight="1" outlineLevel="3">
      <c r="A72" s="19" t="s">
        <v>406</v>
      </c>
      <c r="B72" s="20" t="s">
        <v>407</v>
      </c>
      <c r="C72" s="21" t="s">
        <v>40</v>
      </c>
      <c r="D72" s="22" t="s">
        <v>41</v>
      </c>
      <c r="E72" s="22" t="s">
        <v>408</v>
      </c>
      <c r="F72" s="22" t="s">
        <v>409</v>
      </c>
      <c r="G72" s="23">
        <v>4630112039771</v>
      </c>
      <c r="H72" s="23">
        <v>4911990000</v>
      </c>
      <c r="I72" s="22" t="s">
        <v>98</v>
      </c>
      <c r="J72" s="22"/>
      <c r="K72" s="22"/>
      <c r="L72" s="22"/>
      <c r="M72" s="22" t="s">
        <v>410</v>
      </c>
      <c r="N72" s="22"/>
      <c r="O72" s="23">
        <v>1</v>
      </c>
      <c r="P72" s="22" t="s">
        <v>411</v>
      </c>
      <c r="Q72" s="25">
        <v>20</v>
      </c>
      <c r="R72" s="26"/>
      <c r="S72" s="29">
        <v>36.9</v>
      </c>
      <c r="T72" s="27">
        <f aca="true" t="shared" si="6" ref="T72:T83">S72*(1-$Q$9/100)</f>
        <v>36.9</v>
      </c>
      <c r="U72" s="27">
        <f aca="true" t="shared" si="7" ref="U72:U83">R72*T72</f>
        <v>0</v>
      </c>
      <c r="W72" s="35" t="s">
        <v>412</v>
      </c>
      <c r="X72" s="41" t="s">
        <v>413</v>
      </c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</row>
    <row r="73" spans="1:54" s="18" customFormat="1" ht="32.25" customHeight="1" outlineLevel="3">
      <c r="A73" s="19" t="s">
        <v>414</v>
      </c>
      <c r="B73" s="20" t="s">
        <v>415</v>
      </c>
      <c r="C73" s="21" t="s">
        <v>40</v>
      </c>
      <c r="D73" s="22" t="s">
        <v>41</v>
      </c>
      <c r="E73" s="22" t="s">
        <v>408</v>
      </c>
      <c r="F73" s="22" t="s">
        <v>416</v>
      </c>
      <c r="G73" s="23">
        <v>4630112039788</v>
      </c>
      <c r="H73" s="23">
        <v>4911990000</v>
      </c>
      <c r="I73" s="22" t="s">
        <v>98</v>
      </c>
      <c r="J73" s="22"/>
      <c r="K73" s="22"/>
      <c r="L73" s="22"/>
      <c r="M73" s="22" t="s">
        <v>410</v>
      </c>
      <c r="N73" s="22"/>
      <c r="O73" s="23">
        <v>1</v>
      </c>
      <c r="P73" s="22" t="s">
        <v>411</v>
      </c>
      <c r="Q73" s="25">
        <v>20</v>
      </c>
      <c r="R73" s="26"/>
      <c r="S73" s="29">
        <v>36.9</v>
      </c>
      <c r="T73" s="27">
        <f t="shared" si="6"/>
        <v>36.9</v>
      </c>
      <c r="U73" s="27">
        <f t="shared" si="7"/>
        <v>0</v>
      </c>
      <c r="W73" s="35" t="s">
        <v>417</v>
      </c>
      <c r="X73" s="41" t="s">
        <v>418</v>
      </c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</row>
    <row r="74" spans="1:49" s="18" customFormat="1" ht="32.25" customHeight="1" outlineLevel="3">
      <c r="A74" s="19" t="s">
        <v>419</v>
      </c>
      <c r="B74" s="20" t="s">
        <v>420</v>
      </c>
      <c r="C74" s="21" t="s">
        <v>40</v>
      </c>
      <c r="D74" s="22" t="s">
        <v>41</v>
      </c>
      <c r="E74" s="22" t="s">
        <v>408</v>
      </c>
      <c r="F74" s="22" t="s">
        <v>421</v>
      </c>
      <c r="G74" s="23">
        <v>4630112039795</v>
      </c>
      <c r="H74" s="23">
        <v>4911990000</v>
      </c>
      <c r="I74" s="22" t="s">
        <v>98</v>
      </c>
      <c r="J74" s="22"/>
      <c r="K74" s="22"/>
      <c r="L74" s="22"/>
      <c r="M74" s="22" t="s">
        <v>410</v>
      </c>
      <c r="N74" s="22"/>
      <c r="O74" s="23">
        <v>1</v>
      </c>
      <c r="P74" s="22" t="s">
        <v>411</v>
      </c>
      <c r="Q74" s="25">
        <v>20</v>
      </c>
      <c r="R74" s="26"/>
      <c r="S74" s="29">
        <v>36.9</v>
      </c>
      <c r="T74" s="27">
        <f t="shared" si="6"/>
        <v>36.9</v>
      </c>
      <c r="U74" s="27">
        <f t="shared" si="7"/>
        <v>0</v>
      </c>
      <c r="W74" s="35" t="s">
        <v>422</v>
      </c>
      <c r="X74" s="41" t="s">
        <v>423</v>
      </c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</row>
    <row r="75" spans="1:52" s="18" customFormat="1" ht="32.25" customHeight="1" outlineLevel="3">
      <c r="A75" s="19" t="s">
        <v>424</v>
      </c>
      <c r="B75" s="20" t="s">
        <v>425</v>
      </c>
      <c r="C75" s="21" t="s">
        <v>40</v>
      </c>
      <c r="D75" s="22" t="s">
        <v>41</v>
      </c>
      <c r="E75" s="22" t="s">
        <v>408</v>
      </c>
      <c r="F75" s="22" t="s">
        <v>426</v>
      </c>
      <c r="G75" s="23">
        <v>4630112039801</v>
      </c>
      <c r="H75" s="23">
        <v>4911990000</v>
      </c>
      <c r="I75" s="22" t="s">
        <v>98</v>
      </c>
      <c r="J75" s="22"/>
      <c r="K75" s="22"/>
      <c r="L75" s="22"/>
      <c r="M75" s="22" t="s">
        <v>410</v>
      </c>
      <c r="N75" s="22"/>
      <c r="O75" s="23">
        <v>1</v>
      </c>
      <c r="P75" s="22" t="s">
        <v>411</v>
      </c>
      <c r="Q75" s="25">
        <v>20</v>
      </c>
      <c r="R75" s="26"/>
      <c r="S75" s="29">
        <v>36.9</v>
      </c>
      <c r="T75" s="27">
        <f t="shared" si="6"/>
        <v>36.9</v>
      </c>
      <c r="U75" s="27">
        <f t="shared" si="7"/>
        <v>0</v>
      </c>
      <c r="W75" s="35" t="s">
        <v>427</v>
      </c>
      <c r="X75" s="41" t="s">
        <v>428</v>
      </c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</row>
    <row r="76" spans="1:51" s="18" customFormat="1" ht="32.25" customHeight="1" outlineLevel="3">
      <c r="A76" s="19" t="s">
        <v>429</v>
      </c>
      <c r="B76" s="20" t="s">
        <v>430</v>
      </c>
      <c r="C76" s="21" t="s">
        <v>40</v>
      </c>
      <c r="D76" s="22" t="s">
        <v>41</v>
      </c>
      <c r="E76" s="22" t="s">
        <v>408</v>
      </c>
      <c r="F76" s="22" t="s">
        <v>409</v>
      </c>
      <c r="G76" s="22"/>
      <c r="H76" s="23">
        <v>4911990000</v>
      </c>
      <c r="I76" s="22" t="s">
        <v>98</v>
      </c>
      <c r="J76" s="22"/>
      <c r="K76" s="22"/>
      <c r="L76" s="22"/>
      <c r="M76" s="22" t="s">
        <v>410</v>
      </c>
      <c r="N76" s="22"/>
      <c r="O76" s="23">
        <v>10</v>
      </c>
      <c r="P76" s="22" t="s">
        <v>411</v>
      </c>
      <c r="Q76" s="25">
        <v>20</v>
      </c>
      <c r="R76" s="26"/>
      <c r="S76" s="29">
        <v>32</v>
      </c>
      <c r="T76" s="27">
        <f t="shared" si="6"/>
        <v>32</v>
      </c>
      <c r="U76" s="27">
        <f t="shared" si="7"/>
        <v>0</v>
      </c>
      <c r="W76" s="35" t="s">
        <v>431</v>
      </c>
      <c r="X76" s="41" t="s">
        <v>413</v>
      </c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</row>
    <row r="77" spans="1:54" s="18" customFormat="1" ht="32.25" customHeight="1" outlineLevel="3">
      <c r="A77" s="19" t="s">
        <v>432</v>
      </c>
      <c r="B77" s="20" t="s">
        <v>433</v>
      </c>
      <c r="C77" s="21" t="s">
        <v>40</v>
      </c>
      <c r="D77" s="22" t="s">
        <v>41</v>
      </c>
      <c r="E77" s="22" t="s">
        <v>408</v>
      </c>
      <c r="F77" s="22" t="s">
        <v>416</v>
      </c>
      <c r="G77" s="23">
        <v>4630112037487</v>
      </c>
      <c r="H77" s="23">
        <v>4911990000</v>
      </c>
      <c r="I77" s="22" t="s">
        <v>98</v>
      </c>
      <c r="J77" s="22"/>
      <c r="K77" s="22"/>
      <c r="L77" s="22"/>
      <c r="M77" s="22" t="s">
        <v>410</v>
      </c>
      <c r="N77" s="22"/>
      <c r="O77" s="23">
        <v>10</v>
      </c>
      <c r="P77" s="22" t="s">
        <v>411</v>
      </c>
      <c r="Q77" s="25">
        <v>20</v>
      </c>
      <c r="R77" s="26"/>
      <c r="S77" s="29">
        <v>32</v>
      </c>
      <c r="T77" s="27">
        <f t="shared" si="6"/>
        <v>32</v>
      </c>
      <c r="U77" s="27">
        <f t="shared" si="7"/>
        <v>0</v>
      </c>
      <c r="W77" s="35" t="s">
        <v>434</v>
      </c>
      <c r="X77" s="41" t="s">
        <v>418</v>
      </c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</row>
    <row r="78" spans="1:49" s="18" customFormat="1" ht="32.25" customHeight="1" outlineLevel="3">
      <c r="A78" s="19" t="s">
        <v>435</v>
      </c>
      <c r="B78" s="20" t="s">
        <v>436</v>
      </c>
      <c r="C78" s="21" t="s">
        <v>40</v>
      </c>
      <c r="D78" s="22" t="s">
        <v>41</v>
      </c>
      <c r="E78" s="22" t="s">
        <v>408</v>
      </c>
      <c r="F78" s="22" t="s">
        <v>421</v>
      </c>
      <c r="G78" s="23">
        <v>4630112037494</v>
      </c>
      <c r="H78" s="23">
        <v>4911990000</v>
      </c>
      <c r="I78" s="22" t="s">
        <v>98</v>
      </c>
      <c r="J78" s="22"/>
      <c r="K78" s="22"/>
      <c r="L78" s="22"/>
      <c r="M78" s="22" t="s">
        <v>410</v>
      </c>
      <c r="N78" s="22"/>
      <c r="O78" s="23">
        <v>10</v>
      </c>
      <c r="P78" s="22" t="s">
        <v>411</v>
      </c>
      <c r="Q78" s="25">
        <v>20</v>
      </c>
      <c r="R78" s="26"/>
      <c r="S78" s="29">
        <v>32</v>
      </c>
      <c r="T78" s="27">
        <f t="shared" si="6"/>
        <v>32</v>
      </c>
      <c r="U78" s="27">
        <f t="shared" si="7"/>
        <v>0</v>
      </c>
      <c r="W78" s="35" t="s">
        <v>437</v>
      </c>
      <c r="X78" s="41" t="s">
        <v>423</v>
      </c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</row>
    <row r="79" spans="1:52" s="18" customFormat="1" ht="32.25" customHeight="1" outlineLevel="3">
      <c r="A79" s="19" t="s">
        <v>438</v>
      </c>
      <c r="B79" s="20" t="s">
        <v>439</v>
      </c>
      <c r="C79" s="21" t="s">
        <v>40</v>
      </c>
      <c r="D79" s="22" t="s">
        <v>41</v>
      </c>
      <c r="E79" s="22" t="s">
        <v>408</v>
      </c>
      <c r="F79" s="22" t="s">
        <v>426</v>
      </c>
      <c r="G79" s="23">
        <v>4630112037500</v>
      </c>
      <c r="H79" s="23">
        <v>4911990000</v>
      </c>
      <c r="I79" s="22" t="s">
        <v>98</v>
      </c>
      <c r="J79" s="22"/>
      <c r="K79" s="22"/>
      <c r="L79" s="22"/>
      <c r="M79" s="22" t="s">
        <v>410</v>
      </c>
      <c r="N79" s="22"/>
      <c r="O79" s="23">
        <v>10</v>
      </c>
      <c r="P79" s="22" t="s">
        <v>411</v>
      </c>
      <c r="Q79" s="25">
        <v>20</v>
      </c>
      <c r="R79" s="26"/>
      <c r="S79" s="29">
        <v>32</v>
      </c>
      <c r="T79" s="27">
        <f t="shared" si="6"/>
        <v>32</v>
      </c>
      <c r="U79" s="27">
        <f t="shared" si="7"/>
        <v>0</v>
      </c>
      <c r="W79" s="35" t="s">
        <v>440</v>
      </c>
      <c r="X79" s="41" t="s">
        <v>428</v>
      </c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</row>
    <row r="80" spans="1:38" s="18" customFormat="1" ht="32.25" customHeight="1" outlineLevel="3">
      <c r="A80" s="19" t="s">
        <v>441</v>
      </c>
      <c r="B80" s="20" t="s">
        <v>442</v>
      </c>
      <c r="C80" s="21" t="s">
        <v>40</v>
      </c>
      <c r="D80" s="22" t="s">
        <v>41</v>
      </c>
      <c r="E80" s="22" t="s">
        <v>408</v>
      </c>
      <c r="F80" s="22" t="s">
        <v>426</v>
      </c>
      <c r="G80" s="23">
        <v>4630112037951</v>
      </c>
      <c r="H80" s="22"/>
      <c r="I80" s="22" t="s">
        <v>98</v>
      </c>
      <c r="J80" s="22"/>
      <c r="K80" s="22"/>
      <c r="L80" s="22"/>
      <c r="M80" s="22" t="s">
        <v>410</v>
      </c>
      <c r="N80" s="22"/>
      <c r="O80" s="23">
        <v>10</v>
      </c>
      <c r="P80" s="22" t="s">
        <v>411</v>
      </c>
      <c r="Q80" s="25">
        <v>20</v>
      </c>
      <c r="R80" s="26"/>
      <c r="S80" s="29">
        <v>32</v>
      </c>
      <c r="T80" s="27">
        <f t="shared" si="6"/>
        <v>32</v>
      </c>
      <c r="U80" s="27">
        <f t="shared" si="7"/>
        <v>0</v>
      </c>
      <c r="W80" s="35" t="s">
        <v>443</v>
      </c>
      <c r="X80" s="41" t="s">
        <v>444</v>
      </c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</row>
    <row r="81" spans="1:38" s="18" customFormat="1" ht="32.25" customHeight="1" outlineLevel="3">
      <c r="A81" s="19" t="s">
        <v>445</v>
      </c>
      <c r="B81" s="20" t="s">
        <v>446</v>
      </c>
      <c r="C81" s="21" t="s">
        <v>40</v>
      </c>
      <c r="D81" s="22" t="s">
        <v>41</v>
      </c>
      <c r="E81" s="22" t="s">
        <v>408</v>
      </c>
      <c r="F81" s="22" t="s">
        <v>426</v>
      </c>
      <c r="G81" s="23">
        <v>4630112037968</v>
      </c>
      <c r="H81" s="22"/>
      <c r="I81" s="22" t="s">
        <v>98</v>
      </c>
      <c r="J81" s="22"/>
      <c r="K81" s="22"/>
      <c r="L81" s="22"/>
      <c r="M81" s="22" t="s">
        <v>410</v>
      </c>
      <c r="N81" s="22"/>
      <c r="O81" s="23">
        <v>10</v>
      </c>
      <c r="P81" s="22" t="s">
        <v>411</v>
      </c>
      <c r="Q81" s="25">
        <v>20</v>
      </c>
      <c r="R81" s="26"/>
      <c r="S81" s="29">
        <v>32</v>
      </c>
      <c r="T81" s="27">
        <f t="shared" si="6"/>
        <v>32</v>
      </c>
      <c r="U81" s="27">
        <f t="shared" si="7"/>
        <v>0</v>
      </c>
      <c r="W81" s="35" t="s">
        <v>447</v>
      </c>
      <c r="X81" s="41" t="s">
        <v>448</v>
      </c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</row>
    <row r="82" spans="1:38" s="18" customFormat="1" ht="32.25" customHeight="1" outlineLevel="3">
      <c r="A82" s="19" t="s">
        <v>449</v>
      </c>
      <c r="B82" s="20" t="s">
        <v>450</v>
      </c>
      <c r="C82" s="21" t="s">
        <v>40</v>
      </c>
      <c r="D82" s="22" t="s">
        <v>41</v>
      </c>
      <c r="E82" s="22" t="s">
        <v>408</v>
      </c>
      <c r="F82" s="22" t="s">
        <v>426</v>
      </c>
      <c r="G82" s="22"/>
      <c r="H82" s="22"/>
      <c r="I82" s="22" t="s">
        <v>98</v>
      </c>
      <c r="J82" s="22"/>
      <c r="K82" s="22"/>
      <c r="L82" s="22"/>
      <c r="M82" s="22" t="s">
        <v>410</v>
      </c>
      <c r="N82" s="22"/>
      <c r="O82" s="23">
        <v>10</v>
      </c>
      <c r="P82" s="22" t="s">
        <v>411</v>
      </c>
      <c r="Q82" s="25">
        <v>20</v>
      </c>
      <c r="R82" s="26"/>
      <c r="S82" s="29">
        <v>32</v>
      </c>
      <c r="T82" s="27">
        <f t="shared" si="6"/>
        <v>32</v>
      </c>
      <c r="U82" s="27">
        <f t="shared" si="7"/>
        <v>0</v>
      </c>
      <c r="W82" s="35" t="s">
        <v>451</v>
      </c>
      <c r="X82" s="41" t="s">
        <v>452</v>
      </c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</row>
    <row r="83" spans="1:38" s="18" customFormat="1" ht="32.25" customHeight="1" outlineLevel="3">
      <c r="A83" s="19" t="s">
        <v>453</v>
      </c>
      <c r="B83" s="20" t="s">
        <v>454</v>
      </c>
      <c r="C83" s="21" t="s">
        <v>40</v>
      </c>
      <c r="D83" s="22" t="s">
        <v>41</v>
      </c>
      <c r="E83" s="22" t="s">
        <v>408</v>
      </c>
      <c r="F83" s="22" t="s">
        <v>426</v>
      </c>
      <c r="G83" s="22"/>
      <c r="H83" s="22"/>
      <c r="I83" s="22" t="s">
        <v>98</v>
      </c>
      <c r="J83" s="22"/>
      <c r="K83" s="22"/>
      <c r="L83" s="22"/>
      <c r="M83" s="22" t="s">
        <v>410</v>
      </c>
      <c r="N83" s="22"/>
      <c r="O83" s="23">
        <v>10</v>
      </c>
      <c r="P83" s="22" t="s">
        <v>411</v>
      </c>
      <c r="Q83" s="25">
        <v>20</v>
      </c>
      <c r="R83" s="26"/>
      <c r="S83" s="29">
        <v>32</v>
      </c>
      <c r="T83" s="27">
        <f t="shared" si="6"/>
        <v>32</v>
      </c>
      <c r="U83" s="27">
        <f t="shared" si="7"/>
        <v>0</v>
      </c>
      <c r="W83" s="35" t="s">
        <v>455</v>
      </c>
      <c r="X83" s="41" t="s">
        <v>456</v>
      </c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</row>
    <row r="84" spans="1:21" ht="11.25" customHeight="1" outlineLevel="2">
      <c r="A84" s="13"/>
      <c r="B84" s="30" t="s">
        <v>457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6"/>
    </row>
    <row r="85" spans="1:32" s="18" customFormat="1" ht="21.75" customHeight="1" outlineLevel="3">
      <c r="A85" s="19" t="s">
        <v>458</v>
      </c>
      <c r="B85" s="20" t="s">
        <v>459</v>
      </c>
      <c r="C85" s="21" t="s">
        <v>40</v>
      </c>
      <c r="D85" s="22" t="s">
        <v>41</v>
      </c>
      <c r="E85" s="22" t="s">
        <v>460</v>
      </c>
      <c r="F85" s="22" t="s">
        <v>86</v>
      </c>
      <c r="G85" s="23">
        <v>4630112041460</v>
      </c>
      <c r="H85" s="23">
        <v>4911990000</v>
      </c>
      <c r="I85" s="22"/>
      <c r="J85" s="22"/>
      <c r="K85" s="22"/>
      <c r="L85" s="22"/>
      <c r="M85" s="22" t="s">
        <v>461</v>
      </c>
      <c r="N85" s="22"/>
      <c r="O85" s="23">
        <v>1</v>
      </c>
      <c r="P85" s="22" t="s">
        <v>462</v>
      </c>
      <c r="Q85" s="25">
        <v>20</v>
      </c>
      <c r="R85" s="26"/>
      <c r="S85" s="29">
        <v>42</v>
      </c>
      <c r="T85" s="27">
        <f>S85*(1-$Q$9/100)</f>
        <v>42</v>
      </c>
      <c r="U85" s="27">
        <f>R85*T85</f>
        <v>0</v>
      </c>
      <c r="W85" s="35" t="s">
        <v>463</v>
      </c>
      <c r="X85" s="41" t="s">
        <v>464</v>
      </c>
      <c r="Y85" s="41"/>
      <c r="Z85" s="41"/>
      <c r="AA85" s="41"/>
      <c r="AB85" s="41"/>
      <c r="AC85" s="41"/>
      <c r="AD85" s="41"/>
      <c r="AE85" s="41"/>
      <c r="AF85" s="41"/>
    </row>
    <row r="86" spans="1:32" s="18" customFormat="1" ht="21.75" customHeight="1" outlineLevel="3">
      <c r="A86" s="19" t="s">
        <v>465</v>
      </c>
      <c r="B86" s="20" t="s">
        <v>466</v>
      </c>
      <c r="C86" s="21" t="s">
        <v>40</v>
      </c>
      <c r="D86" s="22" t="s">
        <v>41</v>
      </c>
      <c r="E86" s="22" t="s">
        <v>460</v>
      </c>
      <c r="F86" s="22" t="s">
        <v>86</v>
      </c>
      <c r="G86" s="23">
        <v>4630112041477</v>
      </c>
      <c r="H86" s="23">
        <v>4911990000</v>
      </c>
      <c r="I86" s="22"/>
      <c r="J86" s="22"/>
      <c r="K86" s="22"/>
      <c r="L86" s="22"/>
      <c r="M86" s="22" t="s">
        <v>461</v>
      </c>
      <c r="N86" s="22"/>
      <c r="O86" s="23">
        <v>1</v>
      </c>
      <c r="P86" s="22" t="s">
        <v>462</v>
      </c>
      <c r="Q86" s="25">
        <v>20</v>
      </c>
      <c r="R86" s="26"/>
      <c r="S86" s="29">
        <v>42</v>
      </c>
      <c r="T86" s="27">
        <f>S86*(1-$Q$9/100)</f>
        <v>42</v>
      </c>
      <c r="U86" s="27">
        <f>R86*T86</f>
        <v>0</v>
      </c>
      <c r="W86" s="35" t="s">
        <v>467</v>
      </c>
      <c r="X86" s="41" t="s">
        <v>464</v>
      </c>
      <c r="Y86" s="41"/>
      <c r="Z86" s="41"/>
      <c r="AA86" s="41"/>
      <c r="AB86" s="41"/>
      <c r="AC86" s="41"/>
      <c r="AD86" s="41"/>
      <c r="AE86" s="41"/>
      <c r="AF86" s="41"/>
    </row>
    <row r="87" spans="1:32" s="18" customFormat="1" ht="21.75" customHeight="1" outlineLevel="3">
      <c r="A87" s="19" t="s">
        <v>468</v>
      </c>
      <c r="B87" s="20" t="s">
        <v>469</v>
      </c>
      <c r="C87" s="21" t="s">
        <v>40</v>
      </c>
      <c r="D87" s="22" t="s">
        <v>41</v>
      </c>
      <c r="E87" s="22" t="s">
        <v>460</v>
      </c>
      <c r="F87" s="22" t="s">
        <v>86</v>
      </c>
      <c r="G87" s="23">
        <v>4630112032840</v>
      </c>
      <c r="H87" s="23">
        <v>4911990000</v>
      </c>
      <c r="I87" s="22"/>
      <c r="J87" s="22"/>
      <c r="K87" s="22"/>
      <c r="L87" s="22"/>
      <c r="M87" s="22" t="s">
        <v>461</v>
      </c>
      <c r="N87" s="22"/>
      <c r="O87" s="23">
        <v>10</v>
      </c>
      <c r="P87" s="22" t="s">
        <v>462</v>
      </c>
      <c r="Q87" s="25">
        <v>20</v>
      </c>
      <c r="R87" s="26"/>
      <c r="S87" s="29">
        <v>51.5</v>
      </c>
      <c r="T87" s="27">
        <f>S87*(1-$Q$9/100)</f>
        <v>51.5</v>
      </c>
      <c r="U87" s="27">
        <f>R87*T87</f>
        <v>0</v>
      </c>
      <c r="W87" s="35" t="s">
        <v>470</v>
      </c>
      <c r="X87" s="41" t="s">
        <v>464</v>
      </c>
      <c r="Y87" s="41"/>
      <c r="Z87" s="41"/>
      <c r="AA87" s="41"/>
      <c r="AB87" s="41"/>
      <c r="AC87" s="41"/>
      <c r="AD87" s="41"/>
      <c r="AE87" s="41"/>
      <c r="AF87" s="41"/>
    </row>
    <row r="88" spans="1:34" s="18" customFormat="1" ht="42.75" customHeight="1" outlineLevel="3">
      <c r="A88" s="19" t="s">
        <v>471</v>
      </c>
      <c r="B88" s="20" t="s">
        <v>472</v>
      </c>
      <c r="C88" s="21" t="s">
        <v>40</v>
      </c>
      <c r="D88" s="22" t="s">
        <v>41</v>
      </c>
      <c r="E88" s="22" t="s">
        <v>473</v>
      </c>
      <c r="F88" s="22" t="s">
        <v>474</v>
      </c>
      <c r="G88" s="23">
        <v>4630112038835</v>
      </c>
      <c r="H88" s="23">
        <v>4911990000</v>
      </c>
      <c r="I88" s="22" t="s">
        <v>98</v>
      </c>
      <c r="J88" s="22"/>
      <c r="K88" s="22"/>
      <c r="L88" s="22"/>
      <c r="M88" s="22" t="s">
        <v>475</v>
      </c>
      <c r="N88" s="22"/>
      <c r="O88" s="23">
        <v>20</v>
      </c>
      <c r="P88" s="22" t="s">
        <v>411</v>
      </c>
      <c r="Q88" s="25">
        <v>20</v>
      </c>
      <c r="R88" s="26"/>
      <c r="S88" s="29">
        <v>9.9</v>
      </c>
      <c r="T88" s="27">
        <f>S88*(1-$Q$9/100)</f>
        <v>9.9</v>
      </c>
      <c r="U88" s="27">
        <f>R88*T88</f>
        <v>0</v>
      </c>
      <c r="W88" s="35" t="s">
        <v>476</v>
      </c>
      <c r="X88" s="41" t="s">
        <v>477</v>
      </c>
      <c r="Y88" s="41"/>
      <c r="Z88" s="41"/>
      <c r="AA88" s="41"/>
      <c r="AB88" s="41"/>
      <c r="AC88" s="41"/>
      <c r="AD88" s="41"/>
      <c r="AE88" s="41"/>
      <c r="AF88" s="41"/>
      <c r="AG88" s="41"/>
      <c r="AH88" s="41"/>
    </row>
    <row r="89" spans="1:23" s="18" customFormat="1" ht="21.75" customHeight="1" outlineLevel="3">
      <c r="A89" s="19" t="s">
        <v>478</v>
      </c>
      <c r="B89" s="20" t="s">
        <v>479</v>
      </c>
      <c r="C89" s="21" t="s">
        <v>40</v>
      </c>
      <c r="D89" s="22" t="s">
        <v>41</v>
      </c>
      <c r="E89" s="22" t="s">
        <v>480</v>
      </c>
      <c r="F89" s="22" t="s">
        <v>481</v>
      </c>
      <c r="G89" s="23">
        <v>4630112036749</v>
      </c>
      <c r="H89" s="22"/>
      <c r="I89" s="22" t="s">
        <v>98</v>
      </c>
      <c r="J89" s="22"/>
      <c r="K89" s="22"/>
      <c r="L89" s="22"/>
      <c r="M89" s="22" t="s">
        <v>482</v>
      </c>
      <c r="N89" s="22"/>
      <c r="O89" s="23">
        <v>20</v>
      </c>
      <c r="P89" s="22" t="s">
        <v>483</v>
      </c>
      <c r="Q89" s="25">
        <v>20</v>
      </c>
      <c r="R89" s="26"/>
      <c r="S89" s="29">
        <v>5.29</v>
      </c>
      <c r="T89" s="27">
        <f>S89*(1-$Q$9/100)</f>
        <v>5.29</v>
      </c>
      <c r="U89" s="27">
        <f>R89*T89</f>
        <v>0</v>
      </c>
      <c r="W89" s="35" t="s">
        <v>484</v>
      </c>
    </row>
    <row r="90" spans="1:21" ht="11.25" customHeight="1" outlineLevel="1">
      <c r="A90" s="13"/>
      <c r="B90" s="17" t="s">
        <v>485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6"/>
    </row>
    <row r="91" spans="1:21" ht="11.25" customHeight="1" outlineLevel="2">
      <c r="A91" s="13"/>
      <c r="B91" s="30" t="s">
        <v>486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6"/>
    </row>
    <row r="92" spans="1:81" s="18" customFormat="1" ht="147.75" customHeight="1" outlineLevel="3">
      <c r="A92" s="19" t="s">
        <v>487</v>
      </c>
      <c r="B92" s="20" t="s">
        <v>488</v>
      </c>
      <c r="C92" s="21" t="s">
        <v>40</v>
      </c>
      <c r="D92" s="22" t="s">
        <v>41</v>
      </c>
      <c r="E92" s="22" t="s">
        <v>489</v>
      </c>
      <c r="F92" s="22" t="s">
        <v>490</v>
      </c>
      <c r="G92" s="23">
        <v>9785994932438</v>
      </c>
      <c r="H92" s="22"/>
      <c r="I92" s="22"/>
      <c r="J92" s="22"/>
      <c r="K92" s="22"/>
      <c r="L92" s="22"/>
      <c r="M92" s="22" t="s">
        <v>491</v>
      </c>
      <c r="N92" s="22"/>
      <c r="O92" s="23">
        <v>1</v>
      </c>
      <c r="P92" s="22" t="s">
        <v>492</v>
      </c>
      <c r="Q92" s="25">
        <v>10</v>
      </c>
      <c r="R92" s="26"/>
      <c r="S92" s="29">
        <v>199</v>
      </c>
      <c r="T92" s="27">
        <f>S92*(1-$Q$9/100)</f>
        <v>199</v>
      </c>
      <c r="U92" s="27">
        <f>R92*T92</f>
        <v>0</v>
      </c>
      <c r="W92" s="35" t="s">
        <v>493</v>
      </c>
      <c r="X92" s="41" t="s">
        <v>494</v>
      </c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</row>
    <row r="93" spans="1:81" s="18" customFormat="1" ht="147.75" customHeight="1" outlineLevel="3">
      <c r="A93" s="19" t="s">
        <v>495</v>
      </c>
      <c r="B93" s="20" t="s">
        <v>496</v>
      </c>
      <c r="C93" s="21" t="s">
        <v>40</v>
      </c>
      <c r="D93" s="22" t="s">
        <v>41</v>
      </c>
      <c r="E93" s="22" t="s">
        <v>489</v>
      </c>
      <c r="F93" s="22" t="s">
        <v>490</v>
      </c>
      <c r="G93" s="23">
        <v>9785994932469</v>
      </c>
      <c r="H93" s="22"/>
      <c r="I93" s="22"/>
      <c r="J93" s="22"/>
      <c r="K93" s="22"/>
      <c r="L93" s="22"/>
      <c r="M93" s="22" t="s">
        <v>491</v>
      </c>
      <c r="N93" s="22"/>
      <c r="O93" s="23">
        <v>1</v>
      </c>
      <c r="P93" s="22" t="s">
        <v>492</v>
      </c>
      <c r="Q93" s="25">
        <v>10</v>
      </c>
      <c r="R93" s="26"/>
      <c r="S93" s="29">
        <v>199</v>
      </c>
      <c r="T93" s="27">
        <f>S93*(1-$Q$9/100)</f>
        <v>199</v>
      </c>
      <c r="U93" s="27">
        <f>R93*T93</f>
        <v>0</v>
      </c>
      <c r="W93" s="35" t="s">
        <v>497</v>
      </c>
      <c r="X93" s="41" t="s">
        <v>498</v>
      </c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</row>
    <row r="94" spans="1:71" s="18" customFormat="1" ht="32.25" customHeight="1" outlineLevel="3">
      <c r="A94" s="19" t="s">
        <v>499</v>
      </c>
      <c r="B94" s="20" t="s">
        <v>500</v>
      </c>
      <c r="C94" s="21" t="s">
        <v>40</v>
      </c>
      <c r="D94" s="22" t="s">
        <v>41</v>
      </c>
      <c r="E94" s="22" t="s">
        <v>501</v>
      </c>
      <c r="F94" s="22" t="s">
        <v>86</v>
      </c>
      <c r="G94" s="23">
        <v>9785994932759</v>
      </c>
      <c r="H94" s="22"/>
      <c r="I94" s="22"/>
      <c r="J94" s="22"/>
      <c r="K94" s="22"/>
      <c r="L94" s="22"/>
      <c r="M94" s="22" t="s">
        <v>502</v>
      </c>
      <c r="N94" s="22"/>
      <c r="O94" s="23">
        <v>1</v>
      </c>
      <c r="P94" s="22"/>
      <c r="Q94" s="25">
        <v>10</v>
      </c>
      <c r="R94" s="26"/>
      <c r="S94" s="29">
        <v>299</v>
      </c>
      <c r="T94" s="27">
        <f>S94*(1-$Q$9/100)</f>
        <v>299</v>
      </c>
      <c r="U94" s="27">
        <f>R94*T94</f>
        <v>0</v>
      </c>
      <c r="W94" s="35" t="s">
        <v>503</v>
      </c>
      <c r="X94" s="41" t="s">
        <v>504</v>
      </c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</row>
    <row r="95" spans="1:21" ht="11.25" customHeight="1" outlineLevel="2">
      <c r="A95" s="13"/>
      <c r="B95" s="30" t="s">
        <v>505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6"/>
    </row>
    <row r="96" spans="1:59" s="18" customFormat="1" ht="32.25" customHeight="1" outlineLevel="3">
      <c r="A96" s="19" t="s">
        <v>506</v>
      </c>
      <c r="B96" s="20" t="s">
        <v>507</v>
      </c>
      <c r="C96" s="21" t="s">
        <v>40</v>
      </c>
      <c r="D96" s="22" t="s">
        <v>41</v>
      </c>
      <c r="E96" s="22" t="s">
        <v>508</v>
      </c>
      <c r="F96" s="22" t="s">
        <v>509</v>
      </c>
      <c r="G96" s="23">
        <v>9785994932711</v>
      </c>
      <c r="H96" s="22"/>
      <c r="I96" s="22" t="s">
        <v>98</v>
      </c>
      <c r="J96" s="22"/>
      <c r="K96" s="22"/>
      <c r="L96" s="22"/>
      <c r="M96" s="22" t="s">
        <v>510</v>
      </c>
      <c r="N96" s="22"/>
      <c r="O96" s="23">
        <v>1</v>
      </c>
      <c r="P96" s="22"/>
      <c r="Q96" s="25">
        <v>10</v>
      </c>
      <c r="R96" s="26"/>
      <c r="S96" s="29">
        <v>109</v>
      </c>
      <c r="T96" s="27">
        <f>S96*(1-$Q$9/100)</f>
        <v>109</v>
      </c>
      <c r="U96" s="27">
        <f>R96*T96</f>
        <v>0</v>
      </c>
      <c r="W96" s="35" t="s">
        <v>511</v>
      </c>
      <c r="X96" s="41" t="s">
        <v>512</v>
      </c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</row>
    <row r="97" spans="1:62" s="18" customFormat="1" ht="63.75" customHeight="1" outlineLevel="3">
      <c r="A97" s="19" t="s">
        <v>513</v>
      </c>
      <c r="B97" s="20" t="s">
        <v>514</v>
      </c>
      <c r="C97" s="21" t="s">
        <v>40</v>
      </c>
      <c r="D97" s="22" t="s">
        <v>41</v>
      </c>
      <c r="E97" s="22" t="s">
        <v>515</v>
      </c>
      <c r="F97" s="22" t="s">
        <v>516</v>
      </c>
      <c r="G97" s="23">
        <v>9785994932704</v>
      </c>
      <c r="H97" s="22"/>
      <c r="I97" s="22" t="s">
        <v>98</v>
      </c>
      <c r="J97" s="22"/>
      <c r="K97" s="22"/>
      <c r="L97" s="22"/>
      <c r="M97" s="22" t="s">
        <v>517</v>
      </c>
      <c r="N97" s="22"/>
      <c r="O97" s="23">
        <v>40</v>
      </c>
      <c r="P97" s="22"/>
      <c r="Q97" s="25">
        <v>10</v>
      </c>
      <c r="R97" s="26"/>
      <c r="S97" s="29">
        <v>119</v>
      </c>
      <c r="T97" s="27">
        <f>S97*(1-$Q$9/100)</f>
        <v>119</v>
      </c>
      <c r="U97" s="27">
        <f>R97*T97</f>
        <v>0</v>
      </c>
      <c r="W97" s="35" t="s">
        <v>518</v>
      </c>
      <c r="X97" s="41" t="s">
        <v>519</v>
      </c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</row>
    <row r="98" spans="1:43" s="18" customFormat="1" ht="74.25" customHeight="1" outlineLevel="3">
      <c r="A98" s="19" t="s">
        <v>520</v>
      </c>
      <c r="B98" s="20" t="s">
        <v>521</v>
      </c>
      <c r="C98" s="21" t="s">
        <v>40</v>
      </c>
      <c r="D98" s="22" t="s">
        <v>41</v>
      </c>
      <c r="E98" s="22" t="s">
        <v>515</v>
      </c>
      <c r="F98" s="22" t="s">
        <v>516</v>
      </c>
      <c r="G98" s="22"/>
      <c r="H98" s="22"/>
      <c r="I98" s="22" t="s">
        <v>98</v>
      </c>
      <c r="J98" s="22"/>
      <c r="K98" s="22"/>
      <c r="L98" s="22"/>
      <c r="M98" s="22" t="s">
        <v>517</v>
      </c>
      <c r="N98" s="22"/>
      <c r="O98" s="23">
        <v>40</v>
      </c>
      <c r="P98" s="22"/>
      <c r="Q98" s="25">
        <v>10</v>
      </c>
      <c r="R98" s="26"/>
      <c r="S98" s="29">
        <v>119</v>
      </c>
      <c r="T98" s="27">
        <f>S98*(1-$Q$9/100)</f>
        <v>119</v>
      </c>
      <c r="U98" s="27">
        <f>R98*T98</f>
        <v>0</v>
      </c>
      <c r="W98" s="35" t="s">
        <v>522</v>
      </c>
      <c r="X98" s="41" t="s">
        <v>523</v>
      </c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</row>
    <row r="99" spans="1:21" ht="11.25" customHeight="1" outlineLevel="1">
      <c r="A99" s="13"/>
      <c r="B99" s="17" t="s">
        <v>524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6"/>
    </row>
    <row r="100" spans="1:21" ht="11.25" customHeight="1" outlineLevel="2">
      <c r="A100" s="13"/>
      <c r="B100" s="30" t="s">
        <v>525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6"/>
    </row>
    <row r="101" spans="1:23" s="18" customFormat="1" ht="21.75" customHeight="1" outlineLevel="3">
      <c r="A101" s="19" t="s">
        <v>526</v>
      </c>
      <c r="B101" s="20" t="s">
        <v>527</v>
      </c>
      <c r="C101" s="21" t="s">
        <v>40</v>
      </c>
      <c r="D101" s="22" t="s">
        <v>41</v>
      </c>
      <c r="E101" s="22" t="s">
        <v>528</v>
      </c>
      <c r="F101" s="22" t="s">
        <v>529</v>
      </c>
      <c r="G101" s="23">
        <v>4630112037227</v>
      </c>
      <c r="H101" s="22"/>
      <c r="I101" s="22" t="s">
        <v>98</v>
      </c>
      <c r="J101" s="22"/>
      <c r="K101" s="22"/>
      <c r="L101" s="22"/>
      <c r="M101" s="22" t="s">
        <v>530</v>
      </c>
      <c r="N101" s="22"/>
      <c r="O101" s="23">
        <v>20</v>
      </c>
      <c r="P101" s="22" t="s">
        <v>322</v>
      </c>
      <c r="Q101" s="25">
        <v>20</v>
      </c>
      <c r="R101" s="26"/>
      <c r="S101" s="29">
        <v>5.29</v>
      </c>
      <c r="T101" s="27">
        <f aca="true" t="shared" si="8" ref="T101:T107">S101*(1-$Q$9/100)</f>
        <v>5.29</v>
      </c>
      <c r="U101" s="27">
        <f aca="true" t="shared" si="9" ref="U101:U107">R101*T101</f>
        <v>0</v>
      </c>
      <c r="W101" s="35" t="s">
        <v>531</v>
      </c>
    </row>
    <row r="102" spans="1:23" s="18" customFormat="1" ht="21.75" customHeight="1" outlineLevel="3">
      <c r="A102" s="19" t="s">
        <v>532</v>
      </c>
      <c r="B102" s="20" t="s">
        <v>533</v>
      </c>
      <c r="C102" s="21" t="s">
        <v>40</v>
      </c>
      <c r="D102" s="22" t="s">
        <v>41</v>
      </c>
      <c r="E102" s="22" t="s">
        <v>528</v>
      </c>
      <c r="F102" s="22" t="s">
        <v>534</v>
      </c>
      <c r="G102" s="23">
        <v>4630112038880</v>
      </c>
      <c r="H102" s="22"/>
      <c r="I102" s="22" t="s">
        <v>98</v>
      </c>
      <c r="J102" s="22"/>
      <c r="K102" s="22"/>
      <c r="L102" s="22"/>
      <c r="M102" s="22" t="s">
        <v>530</v>
      </c>
      <c r="N102" s="22"/>
      <c r="O102" s="23">
        <v>20</v>
      </c>
      <c r="P102" s="22" t="s">
        <v>322</v>
      </c>
      <c r="Q102" s="25">
        <v>20</v>
      </c>
      <c r="R102" s="26"/>
      <c r="S102" s="29">
        <v>5.29</v>
      </c>
      <c r="T102" s="27">
        <f t="shared" si="8"/>
        <v>5.29</v>
      </c>
      <c r="U102" s="27">
        <f t="shared" si="9"/>
        <v>0</v>
      </c>
      <c r="W102" s="35" t="s">
        <v>535</v>
      </c>
    </row>
    <row r="103" spans="1:23" s="18" customFormat="1" ht="21.75" customHeight="1" outlineLevel="3">
      <c r="A103" s="19" t="s">
        <v>536</v>
      </c>
      <c r="B103" s="20" t="s">
        <v>537</v>
      </c>
      <c r="C103" s="21" t="s">
        <v>40</v>
      </c>
      <c r="D103" s="22" t="s">
        <v>41</v>
      </c>
      <c r="E103" s="22" t="s">
        <v>528</v>
      </c>
      <c r="F103" s="22" t="s">
        <v>529</v>
      </c>
      <c r="G103" s="22"/>
      <c r="H103" s="22"/>
      <c r="I103" s="22" t="s">
        <v>98</v>
      </c>
      <c r="J103" s="22"/>
      <c r="K103" s="22"/>
      <c r="L103" s="22"/>
      <c r="M103" s="22" t="s">
        <v>530</v>
      </c>
      <c r="N103" s="22"/>
      <c r="O103" s="23">
        <v>20</v>
      </c>
      <c r="P103" s="22" t="s">
        <v>322</v>
      </c>
      <c r="Q103" s="25">
        <v>20</v>
      </c>
      <c r="R103" s="26"/>
      <c r="S103" s="29">
        <v>5.29</v>
      </c>
      <c r="T103" s="27">
        <f t="shared" si="8"/>
        <v>5.29</v>
      </c>
      <c r="U103" s="27">
        <f t="shared" si="9"/>
        <v>0</v>
      </c>
      <c r="W103" s="35" t="s">
        <v>538</v>
      </c>
    </row>
    <row r="104" spans="1:23" s="18" customFormat="1" ht="21.75" customHeight="1" outlineLevel="3">
      <c r="A104" s="19" t="s">
        <v>539</v>
      </c>
      <c r="B104" s="20" t="s">
        <v>540</v>
      </c>
      <c r="C104" s="21" t="s">
        <v>40</v>
      </c>
      <c r="D104" s="22" t="s">
        <v>41</v>
      </c>
      <c r="E104" s="22" t="s">
        <v>528</v>
      </c>
      <c r="F104" s="22" t="s">
        <v>541</v>
      </c>
      <c r="G104" s="23">
        <v>4630112038897</v>
      </c>
      <c r="H104" s="22"/>
      <c r="I104" s="22" t="s">
        <v>98</v>
      </c>
      <c r="J104" s="22"/>
      <c r="K104" s="22"/>
      <c r="L104" s="22"/>
      <c r="M104" s="22" t="s">
        <v>530</v>
      </c>
      <c r="N104" s="22"/>
      <c r="O104" s="23">
        <v>20</v>
      </c>
      <c r="P104" s="22" t="s">
        <v>322</v>
      </c>
      <c r="Q104" s="25">
        <v>20</v>
      </c>
      <c r="R104" s="26"/>
      <c r="S104" s="29">
        <v>5.29</v>
      </c>
      <c r="T104" s="27">
        <f t="shared" si="8"/>
        <v>5.29</v>
      </c>
      <c r="U104" s="27">
        <f t="shared" si="9"/>
        <v>0</v>
      </c>
      <c r="W104" s="35" t="s">
        <v>542</v>
      </c>
    </row>
    <row r="105" spans="1:23" s="18" customFormat="1" ht="21.75" customHeight="1" outlineLevel="3">
      <c r="A105" s="19" t="s">
        <v>543</v>
      </c>
      <c r="B105" s="20" t="s">
        <v>544</v>
      </c>
      <c r="C105" s="21" t="s">
        <v>40</v>
      </c>
      <c r="D105" s="22" t="s">
        <v>41</v>
      </c>
      <c r="E105" s="22" t="s">
        <v>528</v>
      </c>
      <c r="F105" s="22" t="s">
        <v>529</v>
      </c>
      <c r="G105" s="23">
        <v>4630112038903</v>
      </c>
      <c r="H105" s="22"/>
      <c r="I105" s="22" t="s">
        <v>98</v>
      </c>
      <c r="J105" s="22"/>
      <c r="K105" s="22"/>
      <c r="L105" s="22"/>
      <c r="M105" s="22" t="s">
        <v>545</v>
      </c>
      <c r="N105" s="22"/>
      <c r="O105" s="23">
        <v>20</v>
      </c>
      <c r="P105" s="22" t="s">
        <v>483</v>
      </c>
      <c r="Q105" s="25">
        <v>20</v>
      </c>
      <c r="R105" s="26"/>
      <c r="S105" s="29">
        <v>5.29</v>
      </c>
      <c r="T105" s="27">
        <f t="shared" si="8"/>
        <v>5.29</v>
      </c>
      <c r="U105" s="27">
        <f t="shared" si="9"/>
        <v>0</v>
      </c>
      <c r="W105" s="35" t="s">
        <v>546</v>
      </c>
    </row>
    <row r="106" spans="1:23" s="18" customFormat="1" ht="21.75" customHeight="1" outlineLevel="3">
      <c r="A106" s="19" t="s">
        <v>547</v>
      </c>
      <c r="B106" s="20" t="s">
        <v>548</v>
      </c>
      <c r="C106" s="21" t="s">
        <v>40</v>
      </c>
      <c r="D106" s="22" t="s">
        <v>41</v>
      </c>
      <c r="E106" s="22" t="s">
        <v>528</v>
      </c>
      <c r="F106" s="22" t="s">
        <v>529</v>
      </c>
      <c r="G106" s="23">
        <v>4630112038910</v>
      </c>
      <c r="H106" s="22"/>
      <c r="I106" s="22" t="s">
        <v>98</v>
      </c>
      <c r="J106" s="22"/>
      <c r="K106" s="22"/>
      <c r="L106" s="22"/>
      <c r="M106" s="22" t="s">
        <v>545</v>
      </c>
      <c r="N106" s="22"/>
      <c r="O106" s="23">
        <v>20</v>
      </c>
      <c r="P106" s="22" t="s">
        <v>483</v>
      </c>
      <c r="Q106" s="25">
        <v>20</v>
      </c>
      <c r="R106" s="26"/>
      <c r="S106" s="29">
        <v>5.29</v>
      </c>
      <c r="T106" s="27">
        <f t="shared" si="8"/>
        <v>5.29</v>
      </c>
      <c r="U106" s="27">
        <f t="shared" si="9"/>
        <v>0</v>
      </c>
      <c r="W106" s="35" t="s">
        <v>549</v>
      </c>
    </row>
    <row r="107" spans="1:23" s="18" customFormat="1" ht="21.75" customHeight="1" outlineLevel="3">
      <c r="A107" s="19" t="s">
        <v>550</v>
      </c>
      <c r="B107" s="20" t="s">
        <v>551</v>
      </c>
      <c r="C107" s="21" t="s">
        <v>40</v>
      </c>
      <c r="D107" s="22" t="s">
        <v>41</v>
      </c>
      <c r="E107" s="22" t="s">
        <v>528</v>
      </c>
      <c r="F107" s="22" t="s">
        <v>541</v>
      </c>
      <c r="G107" s="23">
        <v>463011203892</v>
      </c>
      <c r="H107" s="22"/>
      <c r="I107" s="22" t="s">
        <v>98</v>
      </c>
      <c r="J107" s="22"/>
      <c r="K107" s="22"/>
      <c r="L107" s="22"/>
      <c r="M107" s="22" t="s">
        <v>530</v>
      </c>
      <c r="N107" s="22"/>
      <c r="O107" s="23">
        <v>20</v>
      </c>
      <c r="P107" s="22" t="s">
        <v>322</v>
      </c>
      <c r="Q107" s="25">
        <v>20</v>
      </c>
      <c r="R107" s="26"/>
      <c r="S107" s="29">
        <v>5.29</v>
      </c>
      <c r="T107" s="27">
        <f t="shared" si="8"/>
        <v>5.29</v>
      </c>
      <c r="U107" s="27">
        <f t="shared" si="9"/>
        <v>0</v>
      </c>
      <c r="W107" s="35" t="s">
        <v>552</v>
      </c>
    </row>
    <row r="108" spans="1:21" ht="11.25" customHeight="1" outlineLevel="1">
      <c r="A108" s="13"/>
      <c r="B108" s="17" t="s">
        <v>553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6"/>
    </row>
    <row r="109" spans="1:21" ht="11.25" customHeight="1" outlineLevel="2">
      <c r="A109" s="13"/>
      <c r="B109" s="30" t="s">
        <v>554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6"/>
    </row>
    <row r="110" spans="1:24" s="18" customFormat="1" ht="11.25" customHeight="1" outlineLevel="3">
      <c r="A110" s="19" t="s">
        <v>555</v>
      </c>
      <c r="B110" s="20" t="s">
        <v>556</v>
      </c>
      <c r="C110" s="21" t="s">
        <v>40</v>
      </c>
      <c r="D110" s="22" t="s">
        <v>41</v>
      </c>
      <c r="E110" s="22" t="s">
        <v>557</v>
      </c>
      <c r="F110" s="22" t="s">
        <v>283</v>
      </c>
      <c r="G110" s="22"/>
      <c r="H110" s="22"/>
      <c r="I110" s="22" t="s">
        <v>66</v>
      </c>
      <c r="J110" s="22"/>
      <c r="K110" s="22"/>
      <c r="L110" s="22"/>
      <c r="M110" s="22" t="s">
        <v>558</v>
      </c>
      <c r="N110" s="22"/>
      <c r="O110" s="23">
        <v>10</v>
      </c>
      <c r="P110" s="22" t="s">
        <v>559</v>
      </c>
      <c r="Q110" s="25">
        <v>20</v>
      </c>
      <c r="R110" s="26"/>
      <c r="S110" s="29">
        <v>29.5</v>
      </c>
      <c r="T110" s="27">
        <f>S110*(1-$Q$9/100)</f>
        <v>29.5</v>
      </c>
      <c r="U110" s="27">
        <f>R110*T110</f>
        <v>0</v>
      </c>
      <c r="W110" s="35" t="s">
        <v>560</v>
      </c>
      <c r="X110" s="32" t="s">
        <v>561</v>
      </c>
    </row>
    <row r="111" spans="1:21" ht="11.25" customHeight="1" outlineLevel="1">
      <c r="A111" s="13"/>
      <c r="B111" s="17" t="s">
        <v>562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6"/>
    </row>
    <row r="112" spans="1:70" s="18" customFormat="1" ht="53.25" customHeight="1" outlineLevel="2">
      <c r="A112" s="19" t="s">
        <v>563</v>
      </c>
      <c r="B112" s="20" t="s">
        <v>564</v>
      </c>
      <c r="C112" s="21" t="s">
        <v>40</v>
      </c>
      <c r="D112" s="22" t="s">
        <v>41</v>
      </c>
      <c r="E112" s="22" t="s">
        <v>565</v>
      </c>
      <c r="F112" s="22" t="s">
        <v>566</v>
      </c>
      <c r="G112" s="23">
        <v>4630112037906</v>
      </c>
      <c r="H112" s="22"/>
      <c r="I112" s="22" t="s">
        <v>98</v>
      </c>
      <c r="J112" s="22"/>
      <c r="K112" s="22"/>
      <c r="L112" s="22"/>
      <c r="M112" s="22" t="s">
        <v>567</v>
      </c>
      <c r="N112" s="22"/>
      <c r="O112" s="23">
        <v>1</v>
      </c>
      <c r="P112" s="22"/>
      <c r="Q112" s="25">
        <v>10</v>
      </c>
      <c r="R112" s="26"/>
      <c r="S112" s="29">
        <v>205</v>
      </c>
      <c r="T112" s="27">
        <f aca="true" t="shared" si="10" ref="T112:T118">S112*(1-$Q$9/100)</f>
        <v>205</v>
      </c>
      <c r="U112" s="27">
        <f aca="true" t="shared" si="11" ref="U112:U118">R112*T112</f>
        <v>0</v>
      </c>
      <c r="W112" s="35" t="s">
        <v>568</v>
      </c>
      <c r="X112" s="41" t="s">
        <v>569</v>
      </c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</row>
    <row r="113" spans="1:70" s="18" customFormat="1" ht="53.25" customHeight="1" outlineLevel="2">
      <c r="A113" s="19" t="s">
        <v>570</v>
      </c>
      <c r="B113" s="20" t="s">
        <v>571</v>
      </c>
      <c r="C113" s="21" t="s">
        <v>40</v>
      </c>
      <c r="D113" s="22" t="s">
        <v>41</v>
      </c>
      <c r="E113" s="22" t="s">
        <v>565</v>
      </c>
      <c r="F113" s="22" t="s">
        <v>566</v>
      </c>
      <c r="G113" s="23">
        <v>4630112037876</v>
      </c>
      <c r="H113" s="22"/>
      <c r="I113" s="22" t="s">
        <v>98</v>
      </c>
      <c r="J113" s="22"/>
      <c r="K113" s="22"/>
      <c r="L113" s="22"/>
      <c r="M113" s="22" t="s">
        <v>567</v>
      </c>
      <c r="N113" s="22"/>
      <c r="O113" s="23">
        <v>1</v>
      </c>
      <c r="P113" s="22"/>
      <c r="Q113" s="25">
        <v>10</v>
      </c>
      <c r="R113" s="26"/>
      <c r="S113" s="29">
        <v>205</v>
      </c>
      <c r="T113" s="27">
        <f t="shared" si="10"/>
        <v>205</v>
      </c>
      <c r="U113" s="27">
        <f t="shared" si="11"/>
        <v>0</v>
      </c>
      <c r="W113" s="35" t="s">
        <v>572</v>
      </c>
      <c r="X113" s="41" t="s">
        <v>573</v>
      </c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</row>
    <row r="114" spans="1:70" s="18" customFormat="1" ht="53.25" customHeight="1" outlineLevel="2">
      <c r="A114" s="19" t="s">
        <v>574</v>
      </c>
      <c r="B114" s="20" t="s">
        <v>575</v>
      </c>
      <c r="C114" s="21" t="s">
        <v>40</v>
      </c>
      <c r="D114" s="22" t="s">
        <v>41</v>
      </c>
      <c r="E114" s="22" t="s">
        <v>565</v>
      </c>
      <c r="F114" s="22" t="s">
        <v>566</v>
      </c>
      <c r="G114" s="23">
        <v>4630112037845</v>
      </c>
      <c r="H114" s="22"/>
      <c r="I114" s="22" t="s">
        <v>98</v>
      </c>
      <c r="J114" s="22"/>
      <c r="K114" s="22"/>
      <c r="L114" s="22"/>
      <c r="M114" s="22" t="s">
        <v>567</v>
      </c>
      <c r="N114" s="22"/>
      <c r="O114" s="23">
        <v>1</v>
      </c>
      <c r="P114" s="22"/>
      <c r="Q114" s="25">
        <v>10</v>
      </c>
      <c r="R114" s="26"/>
      <c r="S114" s="29">
        <v>205</v>
      </c>
      <c r="T114" s="27">
        <f t="shared" si="10"/>
        <v>205</v>
      </c>
      <c r="U114" s="27">
        <f t="shared" si="11"/>
        <v>0</v>
      </c>
      <c r="W114" s="35" t="s">
        <v>576</v>
      </c>
      <c r="X114" s="41" t="s">
        <v>577</v>
      </c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</row>
    <row r="115" spans="1:70" s="18" customFormat="1" ht="53.25" customHeight="1" outlineLevel="2">
      <c r="A115" s="19" t="s">
        <v>578</v>
      </c>
      <c r="B115" s="20" t="s">
        <v>579</v>
      </c>
      <c r="C115" s="21" t="s">
        <v>40</v>
      </c>
      <c r="D115" s="22" t="s">
        <v>41</v>
      </c>
      <c r="E115" s="22" t="s">
        <v>565</v>
      </c>
      <c r="F115" s="22" t="s">
        <v>566</v>
      </c>
      <c r="G115" s="23">
        <v>4630112037852</v>
      </c>
      <c r="H115" s="22"/>
      <c r="I115" s="22" t="s">
        <v>98</v>
      </c>
      <c r="J115" s="22"/>
      <c r="K115" s="22"/>
      <c r="L115" s="22"/>
      <c r="M115" s="22" t="s">
        <v>567</v>
      </c>
      <c r="N115" s="22"/>
      <c r="O115" s="23">
        <v>1</v>
      </c>
      <c r="P115" s="22"/>
      <c r="Q115" s="25">
        <v>10</v>
      </c>
      <c r="R115" s="26"/>
      <c r="S115" s="29">
        <v>205</v>
      </c>
      <c r="T115" s="27">
        <f t="shared" si="10"/>
        <v>205</v>
      </c>
      <c r="U115" s="27">
        <f t="shared" si="11"/>
        <v>0</v>
      </c>
      <c r="W115" s="35" t="s">
        <v>580</v>
      </c>
      <c r="X115" s="41" t="s">
        <v>581</v>
      </c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</row>
    <row r="116" spans="1:70" s="18" customFormat="1" ht="53.25" customHeight="1" outlineLevel="2">
      <c r="A116" s="19" t="s">
        <v>582</v>
      </c>
      <c r="B116" s="20" t="s">
        <v>583</v>
      </c>
      <c r="C116" s="21" t="s">
        <v>40</v>
      </c>
      <c r="D116" s="22" t="s">
        <v>41</v>
      </c>
      <c r="E116" s="22" t="s">
        <v>565</v>
      </c>
      <c r="F116" s="22" t="s">
        <v>566</v>
      </c>
      <c r="G116" s="23">
        <v>4630112037869</v>
      </c>
      <c r="H116" s="22"/>
      <c r="I116" s="22" t="s">
        <v>98</v>
      </c>
      <c r="J116" s="22"/>
      <c r="K116" s="22"/>
      <c r="L116" s="22"/>
      <c r="M116" s="22" t="s">
        <v>567</v>
      </c>
      <c r="N116" s="22"/>
      <c r="O116" s="23">
        <v>1</v>
      </c>
      <c r="P116" s="22"/>
      <c r="Q116" s="25">
        <v>10</v>
      </c>
      <c r="R116" s="26"/>
      <c r="S116" s="29">
        <v>205</v>
      </c>
      <c r="T116" s="27">
        <f t="shared" si="10"/>
        <v>205</v>
      </c>
      <c r="U116" s="27">
        <f t="shared" si="11"/>
        <v>0</v>
      </c>
      <c r="W116" s="35" t="s">
        <v>584</v>
      </c>
      <c r="X116" s="41" t="s">
        <v>585</v>
      </c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</row>
    <row r="117" spans="1:70" s="18" customFormat="1" ht="53.25" customHeight="1" outlineLevel="2">
      <c r="A117" s="19" t="s">
        <v>586</v>
      </c>
      <c r="B117" s="20" t="s">
        <v>587</v>
      </c>
      <c r="C117" s="21" t="s">
        <v>40</v>
      </c>
      <c r="D117" s="22" t="s">
        <v>41</v>
      </c>
      <c r="E117" s="22" t="s">
        <v>565</v>
      </c>
      <c r="F117" s="22" t="s">
        <v>566</v>
      </c>
      <c r="G117" s="23">
        <v>4630112037883</v>
      </c>
      <c r="H117" s="22"/>
      <c r="I117" s="22" t="s">
        <v>98</v>
      </c>
      <c r="J117" s="22"/>
      <c r="K117" s="22"/>
      <c r="L117" s="22"/>
      <c r="M117" s="22" t="s">
        <v>567</v>
      </c>
      <c r="N117" s="22"/>
      <c r="O117" s="23">
        <v>1</v>
      </c>
      <c r="P117" s="22"/>
      <c r="Q117" s="25">
        <v>10</v>
      </c>
      <c r="R117" s="26"/>
      <c r="S117" s="29">
        <v>205</v>
      </c>
      <c r="T117" s="27">
        <f t="shared" si="10"/>
        <v>205</v>
      </c>
      <c r="U117" s="27">
        <f t="shared" si="11"/>
        <v>0</v>
      </c>
      <c r="W117" s="35" t="s">
        <v>588</v>
      </c>
      <c r="X117" s="41" t="s">
        <v>589</v>
      </c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</row>
    <row r="118" spans="1:70" s="18" customFormat="1" ht="53.25" customHeight="1" outlineLevel="2">
      <c r="A118" s="19" t="s">
        <v>590</v>
      </c>
      <c r="B118" s="20" t="s">
        <v>591</v>
      </c>
      <c r="C118" s="21" t="s">
        <v>40</v>
      </c>
      <c r="D118" s="22" t="s">
        <v>41</v>
      </c>
      <c r="E118" s="22" t="s">
        <v>565</v>
      </c>
      <c r="F118" s="22" t="s">
        <v>566</v>
      </c>
      <c r="G118" s="23">
        <v>4630112037890</v>
      </c>
      <c r="H118" s="22"/>
      <c r="I118" s="22" t="s">
        <v>98</v>
      </c>
      <c r="J118" s="22"/>
      <c r="K118" s="22"/>
      <c r="L118" s="22"/>
      <c r="M118" s="22" t="s">
        <v>567</v>
      </c>
      <c r="N118" s="22"/>
      <c r="O118" s="23">
        <v>1</v>
      </c>
      <c r="P118" s="22"/>
      <c r="Q118" s="25">
        <v>10</v>
      </c>
      <c r="R118" s="26"/>
      <c r="S118" s="29">
        <v>205</v>
      </c>
      <c r="T118" s="27">
        <f t="shared" si="10"/>
        <v>205</v>
      </c>
      <c r="U118" s="27">
        <f t="shared" si="11"/>
        <v>0</v>
      </c>
      <c r="W118" s="35" t="s">
        <v>592</v>
      </c>
      <c r="X118" s="41" t="s">
        <v>593</v>
      </c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</row>
    <row r="119" spans="1:21" s="18" customFormat="1" ht="11.25" customHeight="1">
      <c r="A119" s="19"/>
      <c r="B119" s="20"/>
      <c r="C119" s="21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6"/>
      <c r="S119" s="28"/>
      <c r="T119" s="28"/>
      <c r="U119" s="28"/>
    </row>
  </sheetData>
  <sheetProtection/>
  <mergeCells count="46">
    <mergeCell ref="X15:CA15"/>
    <mergeCell ref="X44:AO44"/>
    <mergeCell ref="X45:AO45"/>
    <mergeCell ref="X46:AO46"/>
    <mergeCell ref="X57:BD57"/>
    <mergeCell ref="X58:BG58"/>
    <mergeCell ref="X59:BG59"/>
    <mergeCell ref="X60:BG60"/>
    <mergeCell ref="X61:BG61"/>
    <mergeCell ref="X62:BG62"/>
    <mergeCell ref="X63:BG63"/>
    <mergeCell ref="X64:BG64"/>
    <mergeCell ref="X66:AC66"/>
    <mergeCell ref="X67:AE67"/>
    <mergeCell ref="X68:AD68"/>
    <mergeCell ref="X69:AF69"/>
    <mergeCell ref="X70:AC70"/>
    <mergeCell ref="X72:AY72"/>
    <mergeCell ref="X73:BB73"/>
    <mergeCell ref="X74:AW74"/>
    <mergeCell ref="X75:AZ75"/>
    <mergeCell ref="X76:AY76"/>
    <mergeCell ref="X77:BB77"/>
    <mergeCell ref="X78:AW78"/>
    <mergeCell ref="X79:AZ79"/>
    <mergeCell ref="X80:AL80"/>
    <mergeCell ref="X81:AL81"/>
    <mergeCell ref="X82:AL82"/>
    <mergeCell ref="X83:AL83"/>
    <mergeCell ref="X85:AF85"/>
    <mergeCell ref="X86:AF86"/>
    <mergeCell ref="X87:AF87"/>
    <mergeCell ref="X88:AH88"/>
    <mergeCell ref="X92:CC92"/>
    <mergeCell ref="X93:CC93"/>
    <mergeCell ref="X94:BS94"/>
    <mergeCell ref="X115:BR115"/>
    <mergeCell ref="X116:BR116"/>
    <mergeCell ref="X117:BR117"/>
    <mergeCell ref="X118:BR118"/>
    <mergeCell ref="X96:BG96"/>
    <mergeCell ref="X97:BJ97"/>
    <mergeCell ref="X98:AQ98"/>
    <mergeCell ref="X112:BR112"/>
    <mergeCell ref="X113:BR113"/>
    <mergeCell ref="X114:BR114"/>
  </mergeCells>
  <hyperlinks>
    <hyperlink ref="B4" r:id="rId1" display="https://www.sfera-book.ru/"/>
    <hyperlink ref="W15" r:id="rId2" display="https://www.sfera-book.ru/upload/1c_catalog/import_files/00-00012872b.jpg"/>
    <hyperlink ref="W16" r:id="rId3" display="https://www.sfera-book.ru/upload/1c_catalog/import_files/00-00017934b.jpg"/>
    <hyperlink ref="W18" r:id="rId4" display="https://www.sfera-book.ru/upload/1c_catalog/import_files/00-00018468b.jpg"/>
    <hyperlink ref="W19" r:id="rId5" display="https://www.sfera-book.ru/upload/1c_catalog/import_files/00-00017935b.jpg"/>
    <hyperlink ref="W20" r:id="rId6" display="https://www.sfera-book.ru/upload/1c_catalog/import_files/00-00017942b.jpg"/>
    <hyperlink ref="W21" r:id="rId7" display="https://www.sfera-book.ru/upload/1c_catalog/import_files/00-00017943b.jpg"/>
    <hyperlink ref="W22" r:id="rId8" display="https://www.sfera-book.ru/upload/1c_catalog/import_files/00-00017962b.jpg"/>
    <hyperlink ref="W23" r:id="rId9" display="https://www.sfera-book.ru/upload/1c_catalog/import_files/00-00018017b.jpg"/>
    <hyperlink ref="W24" r:id="rId10" display="https://www.sfera-book.ru/upload/1c_catalog/import_files/00-00018018b.jpg"/>
    <hyperlink ref="W25" r:id="rId11" display="https://www.sfera-book.ru/upload/1c_catalog/import_files/00-00018341b.jpg"/>
    <hyperlink ref="W26" r:id="rId12" display="https://www.sfera-book.ru/upload/1c_catalog/import_files/00-00018342b.jpg"/>
    <hyperlink ref="W27" r:id="rId13" display="https://www.sfera-book.ru/upload/1c_catalog/import_files/00-00018343b.jpg"/>
    <hyperlink ref="W28" r:id="rId14" display="https://www.sfera-book.ru/upload/1c_catalog/import_files/00-00018344b.jpg"/>
    <hyperlink ref="W29" r:id="rId15" display="https://www.sfera-book.ru/upload/1c_catalog/import_files/00-00018345b.jpg"/>
    <hyperlink ref="W30" r:id="rId16" display="https://www.sfera-book.ru/upload/1c_catalog/import_files/00-00018346b.jpg"/>
    <hyperlink ref="W32" r:id="rId17" display="https://www.sfera-book.ru/upload/1c_catalog/import_files/00-00017936b.jpg"/>
    <hyperlink ref="W33" r:id="rId18" display="https://www.sfera-book.ru/upload/1c_catalog/import_files/00-00017937b.jpg"/>
    <hyperlink ref="W34" r:id="rId19" display="https://www.sfera-book.ru/upload/1c_catalog/import_files/00-00017933b.jpg"/>
    <hyperlink ref="W35" r:id="rId20" display="https://www.sfera-book.ru/upload/1c_catalog/import_files/00-00017939b.jpg"/>
    <hyperlink ref="W36" r:id="rId21" display="https://www.sfera-book.ru/upload/1c_catalog/import_files/00-00017940b.jpg"/>
    <hyperlink ref="W37" r:id="rId22" display="https://www.sfera-book.ru/upload/1c_catalog/import_files/00-00017944b.jpg"/>
    <hyperlink ref="W38" r:id="rId23" display="https://www.sfera-book.ru/upload/1c_catalog/import_files/00-00017945b.jpg"/>
    <hyperlink ref="W39" r:id="rId24" display="https://www.sfera-book.ru/upload/1c_catalog/import_files/00-00017946b.jpg"/>
    <hyperlink ref="W40" r:id="rId25" display="https://www.sfera-book.ru/upload/1c_catalog/import_files/00-00013981b.jpg"/>
    <hyperlink ref="W41" r:id="rId26" display="https://www.sfera-book.ru/upload/1c_catalog/import_files/00-00017951b.jpg"/>
    <hyperlink ref="W42" r:id="rId27" display="https://www.sfera-book.ru/upload/1c_catalog/import_files/00-00017952b.jpg"/>
    <hyperlink ref="W43" r:id="rId28" display="https://www.sfera-book.ru/upload/1c_catalog/import_files/00-00017953b.jpg"/>
    <hyperlink ref="W44" r:id="rId29" display="https://www.sfera-book.ru/upload/1c_catalog/import_files/00-00017954b.jpg"/>
    <hyperlink ref="W45" r:id="rId30" display="https://www.sfera-book.ru/upload/1c_catalog/import_files/00-00018019b.jpg"/>
    <hyperlink ref="W46" r:id="rId31" display="https://www.sfera-book.ru/upload/1c_catalog/import_files/00-00018020b.jpg"/>
    <hyperlink ref="W47" r:id="rId32" display="https://www.sfera-book.ru/upload/1c_catalog/import_files/00-00018349b.jpg"/>
    <hyperlink ref="W49" r:id="rId33" display="https://www.sfera-book.ru/upload/1c_catalog/import_files/00-00017959b.jpg"/>
    <hyperlink ref="W50" r:id="rId34" display="https://www.sfera-book.ru/upload/1c_catalog/import_files/00-00017955b.jpg"/>
    <hyperlink ref="W51" r:id="rId35" display="https://www.sfera-book.ru/upload/1c_catalog/import_files/00-00017956b.jpg"/>
    <hyperlink ref="W52" r:id="rId36" display="https://www.sfera-book.ru/upload/1c_catalog/import_files/00-00017957b.jpg"/>
    <hyperlink ref="W53" r:id="rId37" display="https://www.sfera-book.ru/upload/1c_catalog/import_files/00-00017958b.jpg"/>
    <hyperlink ref="W54" r:id="rId38" display="https://www.sfera-book.ru/upload/1c_catalog/import_files/00-00017960b.jpg"/>
    <hyperlink ref="W55" r:id="rId39" display="https://www.sfera-book.ru/upload/1c_catalog/import_files/00-00017961b.jpg"/>
    <hyperlink ref="W56" r:id="rId40" display="https://www.sfera-book.ru/upload/1c_catalog/import_files/00-00017979b.jpg"/>
    <hyperlink ref="W57" r:id="rId41" display="https://www.sfera-book.ru/upload/1c_catalog/import_files/00-00018021b.jpg"/>
    <hyperlink ref="W58" r:id="rId42" display="https://www.sfera-book.ru/upload/1c_catalog/import_files/00-00018022b.jpg"/>
    <hyperlink ref="W59" r:id="rId43" display="https://www.sfera-book.ru/upload/1c_catalog/import_files/00-00018023b.jpg"/>
    <hyperlink ref="W60" r:id="rId44" display="https://www.sfera-book.ru/upload/1c_catalog/import_files/00-00018024b.jpg"/>
    <hyperlink ref="W61" r:id="rId45" display="https://www.sfera-book.ru/upload/1c_catalog/import_files/00-00018025b.jpg"/>
    <hyperlink ref="W62" r:id="rId46" display="https://www.sfera-book.ru/upload/1c_catalog/import_files/00-00018350b.jpg"/>
    <hyperlink ref="W63" r:id="rId47" display="https://www.sfera-book.ru/upload/1c_catalog/import_files/00-00018351b.jpg"/>
    <hyperlink ref="W64" r:id="rId48" display="https://www.sfera-book.ru/upload/1c_catalog/import_files/00-00018352b.jpg"/>
    <hyperlink ref="W66" r:id="rId49" display="https://www.sfera-book.ru/upload/1c_catalog/import_files/00-00018120b.jpg"/>
    <hyperlink ref="W67" r:id="rId50" display="https://www.sfera-book.ru/upload/1c_catalog/import_files/00-00018416b.jpg"/>
    <hyperlink ref="W68" r:id="rId51" display="https://www.sfera-book.ru/upload/1c_catalog/import_files/00-00018418b.jpg"/>
    <hyperlink ref="W69" r:id="rId52" display="https://www.sfera-book.ru/upload/1c_catalog/import_files/00-00018109b.jpg"/>
    <hyperlink ref="W70" r:id="rId53" display="https://www.sfera-book.ru/upload/1c_catalog/import_files/00-00018110b.jpg"/>
    <hyperlink ref="W72" r:id="rId54" display="https://www.sfera-book.ru/upload/1c_catalog/import_files/00-00018225b.jpg"/>
    <hyperlink ref="W73" r:id="rId55" display="https://www.sfera-book.ru/upload/1c_catalog/import_files/00-00018226b.jpg"/>
    <hyperlink ref="W74" r:id="rId56" display="https://www.sfera-book.ru/upload/1c_catalog/import_files/00-00018227b.jpg"/>
    <hyperlink ref="W75" r:id="rId57" display="https://www.sfera-book.ru/upload/1c_catalog/import_files/00-00018228b.jpg"/>
    <hyperlink ref="W76" r:id="rId58" display="https://www.sfera-book.ru/upload/1c_catalog/import_files/00-00018155b.jpg"/>
    <hyperlink ref="W77" r:id="rId59" display="https://www.sfera-book.ru/upload/1c_catalog/import_files/00-00018156b.jpg"/>
    <hyperlink ref="W78" r:id="rId60" display="https://www.sfera-book.ru/upload/1c_catalog/import_files/00-00018157b.jpg"/>
    <hyperlink ref="W79" r:id="rId61" display="https://www.sfera-book.ru/upload/1c_catalog/import_files/00-00018158b.jpg"/>
    <hyperlink ref="W80" r:id="rId62" display="https://www.sfera-book.ru/upload/1c_catalog/import_files/00-00018236b.jpg"/>
    <hyperlink ref="W81" r:id="rId63" display="https://www.sfera-book.ru/upload/1c_catalog/import_files/00-00018237b.jpg"/>
    <hyperlink ref="W82" r:id="rId64" display="https://www.sfera-book.ru/upload/1c_catalog/import_files/00-00018238b.jpg"/>
    <hyperlink ref="W83" r:id="rId65" display="https://www.sfera-book.ru/upload/1c_catalog/import_files/00-00018239b.jpg"/>
    <hyperlink ref="W85" r:id="rId66" display="https://www.sfera-book.ru/upload/1c_catalog/import_files/00-00018452b.jpg"/>
    <hyperlink ref="W86" r:id="rId67" display="https://www.sfera-book.ru/upload/1c_catalog/import_files/00-00018453b.jpg"/>
    <hyperlink ref="W87" r:id="rId68" display="https://www.sfera-book.ru/upload/1c_catalog/import_files/00-00017659b.jpg"/>
    <hyperlink ref="W88" r:id="rId69" display="https://www.sfera-book.ru/upload/1c_catalog/import_files/00-00018470b.jpg"/>
    <hyperlink ref="W89" r:id="rId70" display="https://www.sfera-book.ru/upload/1c_catalog/import_files/00-00017978b.jpg"/>
    <hyperlink ref="W92" r:id="rId71" display="https://www.sfera-book.ru/upload/1c_catalog/import_files/00-00018080b.jpg"/>
    <hyperlink ref="W93" r:id="rId72" display="https://www.sfera-book.ru/upload/1c_catalog/import_files/00-00018081b.jpg"/>
    <hyperlink ref="W94" r:id="rId73" display="https://www.sfera-book.ru/upload/1c_catalog/import_files/00-00018381b.jpg"/>
    <hyperlink ref="W96" r:id="rId74" display="https://www.sfera-book.ru/upload/1c_catalog/import_files/00-00018229b.jpg"/>
    <hyperlink ref="W97" r:id="rId75" display="https://www.sfera-book.ru/upload/1c_catalog/import_files/00-00018426b.jpg"/>
    <hyperlink ref="W98" r:id="rId76" display="https://www.sfera-book.ru/upload/1c_catalog/import_files/00-00018170b.jpg"/>
    <hyperlink ref="W101" r:id="rId77" display="https://www.sfera-book.ru/upload/1c_catalog/import_files/00-00018191b.jpg"/>
    <hyperlink ref="W102" r:id="rId78" display="https://www.sfera-book.ru/upload/1c_catalog/import_files/00-00018477b.jpg"/>
    <hyperlink ref="W103" r:id="rId79" display="https://www.sfera-book.ru/upload/1c_catalog/import_files/00-00018478b.jpg"/>
    <hyperlink ref="W104" r:id="rId80" display="https://www.sfera-book.ru/upload/1c_catalog/import_files/00-00018479b.jpg"/>
    <hyperlink ref="W105" r:id="rId81" display="https://www.sfera-book.ru/upload/1c_catalog/import_files/00-00018475b.jpg"/>
    <hyperlink ref="W106" r:id="rId82" display="https://www.sfera-book.ru/upload/1c_catalog/import_files/00-00018476b.jpg"/>
    <hyperlink ref="W107" r:id="rId83" display="https://www.sfera-book.ru/upload/1c_catalog/import_files/00-00018480b.jpg"/>
    <hyperlink ref="W110" r:id="rId84" display="https://www.sfera-book.ru/upload/1c_catalog/import_files/00-00018082b.jpg"/>
    <hyperlink ref="W112" r:id="rId85" display="https://www.sfera-book.ru/upload/1c_catalog/import_files/00-00018108b.jpg"/>
    <hyperlink ref="W113" r:id="rId86" display="https://www.sfera-book.ru/upload/1c_catalog/import_files/00-00018105b.jpg"/>
    <hyperlink ref="W114" r:id="rId87" display="https://www.sfera-book.ru/upload/1c_catalog/import_files/00-00018102b.jpg"/>
    <hyperlink ref="W115" r:id="rId88" display="https://www.sfera-book.ru/upload/1c_catalog/import_files/00-00018103b.jpg"/>
    <hyperlink ref="W116" r:id="rId89" display="https://www.sfera-book.ru/upload/1c_catalog/import_files/00-00018104b.jpg"/>
    <hyperlink ref="W117" r:id="rId90" display="https://www.sfera-book.ru/upload/1c_catalog/import_files/00-00018106b.jpg"/>
    <hyperlink ref="W118" r:id="rId91" display="https://www.sfera-book.ru/upload/1c_catalog/import_files/00-00018107b.jpg"/>
  </hyperlinks>
  <printOptions/>
  <pageMargins left="0.7" right="0.7" top="0.75" bottom="0.75" header="0.3" footer="0.3"/>
  <pageSetup orientation="portrait" paperSize="9"/>
  <drawing r:id="rId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4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5" sqref="A5"/>
    </sheetView>
  </sheetViews>
  <sheetFormatPr defaultColWidth="10.33203125" defaultRowHeight="11.25" outlineLevelRow="4"/>
  <cols>
    <col min="1" max="1" width="12.66015625" style="0" customWidth="1"/>
    <col min="2" max="2" width="42.33203125" style="0" customWidth="1"/>
    <col min="3" max="3" width="3.5" style="0" customWidth="1"/>
    <col min="4" max="4" width="22" style="0" customWidth="1"/>
    <col min="5" max="5" width="11.83203125" style="0" customWidth="1"/>
    <col min="6" max="6" width="16.16015625" style="0" customWidth="1"/>
    <col min="7" max="7" width="11.33203125" style="0" customWidth="1"/>
    <col min="8" max="8" width="5.33203125" style="0" customWidth="1"/>
    <col min="9" max="9" width="7.66015625" style="0" customWidth="1"/>
    <col min="10" max="20" width="3.5" style="0" customWidth="1"/>
    <col min="21" max="23" width="5.33203125" style="0" customWidth="1"/>
    <col min="24" max="24" width="7" style="0" customWidth="1"/>
    <col min="25" max="25" width="7.33203125" style="0" customWidth="1"/>
    <col min="26" max="26" width="9" style="0" customWidth="1"/>
    <col min="27" max="27" width="10.33203125" style="0" customWidth="1"/>
    <col min="28" max="28" width="6.33203125" style="0" customWidth="1"/>
    <col min="29" max="30" width="17.5" style="0" customWidth="1"/>
  </cols>
  <sheetData>
    <row r="1" ht="12.75" customHeight="1">
      <c r="B1" s="1" t="s">
        <v>0</v>
      </c>
    </row>
    <row r="2" spans="2:26" ht="12" customHeight="1">
      <c r="B2" s="2" t="s">
        <v>1</v>
      </c>
      <c r="Z2" s="3" t="s">
        <v>2</v>
      </c>
    </row>
    <row r="3" ht="12" customHeight="1">
      <c r="B3" s="2" t="s">
        <v>3</v>
      </c>
    </row>
    <row r="4" ht="12" customHeight="1">
      <c r="B4" s="34" t="s">
        <v>4</v>
      </c>
    </row>
    <row r="5" ht="23.25" customHeight="1">
      <c r="B5" s="4" t="s">
        <v>594</v>
      </c>
    </row>
    <row r="6" ht="15" customHeight="1">
      <c r="B6" s="5" t="s">
        <v>6</v>
      </c>
    </row>
    <row r="7" ht="16.5" customHeight="1">
      <c r="A7" s="6" t="s">
        <v>595</v>
      </c>
    </row>
    <row r="8" spans="1:27" ht="12.75" customHeight="1">
      <c r="A8" s="6" t="s">
        <v>8</v>
      </c>
      <c r="W8" s="7" t="s">
        <v>9</v>
      </c>
      <c r="AA8" s="7" t="s">
        <v>10</v>
      </c>
    </row>
    <row r="9" spans="3:27" ht="12.75" customHeight="1">
      <c r="C9" s="8" t="s">
        <v>11</v>
      </c>
      <c r="V9" s="3"/>
      <c r="W9" s="9"/>
      <c r="X9" t="s">
        <v>12</v>
      </c>
      <c r="AA9" s="33">
        <f>SUM(AA11:AA140)</f>
        <v>0</v>
      </c>
    </row>
    <row r="10" spans="1:30" ht="66.75" customHeight="1">
      <c r="A10" s="10" t="s">
        <v>13</v>
      </c>
      <c r="B10" s="10" t="s">
        <v>14</v>
      </c>
      <c r="C10" s="10"/>
      <c r="D10" s="10" t="s">
        <v>596</v>
      </c>
      <c r="E10" s="10" t="s">
        <v>17</v>
      </c>
      <c r="F10" s="10" t="s">
        <v>18</v>
      </c>
      <c r="G10" s="12" t="s">
        <v>19</v>
      </c>
      <c r="H10" s="11" t="s">
        <v>22</v>
      </c>
      <c r="I10" s="11" t="s">
        <v>23</v>
      </c>
      <c r="J10" s="11" t="s">
        <v>175</v>
      </c>
      <c r="K10" s="11" t="s">
        <v>176</v>
      </c>
      <c r="L10" s="11" t="s">
        <v>177</v>
      </c>
      <c r="M10" s="11" t="s">
        <v>597</v>
      </c>
      <c r="N10" s="11" t="s">
        <v>598</v>
      </c>
      <c r="O10" s="11" t="s">
        <v>599</v>
      </c>
      <c r="P10" s="11" t="s">
        <v>600</v>
      </c>
      <c r="Q10" s="11" t="s">
        <v>178</v>
      </c>
      <c r="R10" s="11" t="s">
        <v>601</v>
      </c>
      <c r="S10" s="11" t="s">
        <v>602</v>
      </c>
      <c r="T10" s="11" t="s">
        <v>603</v>
      </c>
      <c r="U10" s="11" t="s">
        <v>27</v>
      </c>
      <c r="V10" s="11" t="s">
        <v>179</v>
      </c>
      <c r="W10" s="11" t="s">
        <v>28</v>
      </c>
      <c r="X10" s="10" t="s">
        <v>29</v>
      </c>
      <c r="Y10" s="10" t="s">
        <v>30</v>
      </c>
      <c r="Z10" s="12" t="s">
        <v>31</v>
      </c>
      <c r="AA10" s="10" t="s">
        <v>32</v>
      </c>
      <c r="AB10" s="10" t="s">
        <v>33</v>
      </c>
      <c r="AC10" s="10" t="s">
        <v>34</v>
      </c>
      <c r="AD10" s="10" t="s">
        <v>35</v>
      </c>
    </row>
    <row r="11" spans="1:27" ht="11.25" customHeight="1">
      <c r="A11" s="13"/>
      <c r="B11" s="14" t="s">
        <v>604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6"/>
    </row>
    <row r="12" spans="1:27" ht="11.25" customHeight="1" outlineLevel="1">
      <c r="A12" s="13"/>
      <c r="B12" s="17" t="s">
        <v>605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6"/>
    </row>
    <row r="13" spans="1:29" s="18" customFormat="1" ht="21.75" customHeight="1" outlineLevel="2">
      <c r="A13" s="19" t="s">
        <v>606</v>
      </c>
      <c r="B13" s="20" t="s">
        <v>607</v>
      </c>
      <c r="C13" s="21" t="s">
        <v>40</v>
      </c>
      <c r="D13" s="23">
        <v>4630112036831</v>
      </c>
      <c r="E13" s="22" t="s">
        <v>608</v>
      </c>
      <c r="F13" s="22" t="s">
        <v>609</v>
      </c>
      <c r="G13" s="22"/>
      <c r="H13" s="22" t="s">
        <v>109</v>
      </c>
      <c r="I13" s="22" t="s">
        <v>610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3">
        <v>20</v>
      </c>
      <c r="V13" s="22"/>
      <c r="W13" s="25">
        <v>20</v>
      </c>
      <c r="X13" s="26"/>
      <c r="Y13" s="29">
        <v>2.6</v>
      </c>
      <c r="Z13" s="27">
        <f aca="true" t="shared" si="0" ref="Z13:Z23">Y13*(1-$W$9/100)</f>
        <v>2.6</v>
      </c>
      <c r="AA13" s="27">
        <f aca="true" t="shared" si="1" ref="AA13:AA23">X13*Z13</f>
        <v>0</v>
      </c>
      <c r="AC13" s="35" t="s">
        <v>611</v>
      </c>
    </row>
    <row r="14" spans="1:29" s="18" customFormat="1" ht="21.75" customHeight="1" outlineLevel="2">
      <c r="A14" s="19" t="s">
        <v>612</v>
      </c>
      <c r="B14" s="20" t="s">
        <v>613</v>
      </c>
      <c r="C14" s="21" t="s">
        <v>40</v>
      </c>
      <c r="D14" s="23">
        <v>4630112036848</v>
      </c>
      <c r="E14" s="22" t="s">
        <v>608</v>
      </c>
      <c r="F14" s="22" t="s">
        <v>609</v>
      </c>
      <c r="G14" s="22"/>
      <c r="H14" s="22" t="s">
        <v>109</v>
      </c>
      <c r="I14" s="22" t="s">
        <v>610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>
        <v>20</v>
      </c>
      <c r="V14" s="22"/>
      <c r="W14" s="25">
        <v>20</v>
      </c>
      <c r="X14" s="26"/>
      <c r="Y14" s="29">
        <v>2.6</v>
      </c>
      <c r="Z14" s="27">
        <f t="shared" si="0"/>
        <v>2.6</v>
      </c>
      <c r="AA14" s="27">
        <f t="shared" si="1"/>
        <v>0</v>
      </c>
      <c r="AC14" s="35" t="s">
        <v>614</v>
      </c>
    </row>
    <row r="15" spans="1:29" s="18" customFormat="1" ht="21.75" customHeight="1" outlineLevel="2">
      <c r="A15" s="19" t="s">
        <v>615</v>
      </c>
      <c r="B15" s="20" t="s">
        <v>616</v>
      </c>
      <c r="C15" s="21" t="s">
        <v>40</v>
      </c>
      <c r="D15" s="23">
        <v>4630112036855</v>
      </c>
      <c r="E15" s="22" t="s">
        <v>608</v>
      </c>
      <c r="F15" s="22" t="s">
        <v>609</v>
      </c>
      <c r="G15" s="22"/>
      <c r="H15" s="22" t="s">
        <v>109</v>
      </c>
      <c r="I15" s="22" t="s">
        <v>610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>
        <v>20</v>
      </c>
      <c r="V15" s="22"/>
      <c r="W15" s="25">
        <v>20</v>
      </c>
      <c r="X15" s="26"/>
      <c r="Y15" s="29">
        <v>2.6</v>
      </c>
      <c r="Z15" s="27">
        <f t="shared" si="0"/>
        <v>2.6</v>
      </c>
      <c r="AA15" s="27">
        <f t="shared" si="1"/>
        <v>0</v>
      </c>
      <c r="AC15" s="35" t="s">
        <v>617</v>
      </c>
    </row>
    <row r="16" spans="1:29" s="18" customFormat="1" ht="21.75" customHeight="1" outlineLevel="2">
      <c r="A16" s="19" t="s">
        <v>618</v>
      </c>
      <c r="B16" s="20" t="s">
        <v>619</v>
      </c>
      <c r="C16" s="21" t="s">
        <v>40</v>
      </c>
      <c r="D16" s="23">
        <v>4630112036862</v>
      </c>
      <c r="E16" s="22" t="s">
        <v>608</v>
      </c>
      <c r="F16" s="22" t="s">
        <v>609</v>
      </c>
      <c r="G16" s="22"/>
      <c r="H16" s="22" t="s">
        <v>109</v>
      </c>
      <c r="I16" s="22" t="s">
        <v>610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3">
        <v>20</v>
      </c>
      <c r="V16" s="22"/>
      <c r="W16" s="25">
        <v>20</v>
      </c>
      <c r="X16" s="26"/>
      <c r="Y16" s="29">
        <v>2.6</v>
      </c>
      <c r="Z16" s="27">
        <f t="shared" si="0"/>
        <v>2.6</v>
      </c>
      <c r="AA16" s="27">
        <f t="shared" si="1"/>
        <v>0</v>
      </c>
      <c r="AC16" s="35" t="s">
        <v>620</v>
      </c>
    </row>
    <row r="17" spans="1:29" s="18" customFormat="1" ht="21.75" customHeight="1" outlineLevel="2">
      <c r="A17" s="19" t="s">
        <v>621</v>
      </c>
      <c r="B17" s="20" t="s">
        <v>622</v>
      </c>
      <c r="C17" s="21" t="s">
        <v>40</v>
      </c>
      <c r="D17" s="23">
        <v>4630112036879</v>
      </c>
      <c r="E17" s="22" t="s">
        <v>608</v>
      </c>
      <c r="F17" s="22" t="s">
        <v>609</v>
      </c>
      <c r="G17" s="22"/>
      <c r="H17" s="22" t="s">
        <v>109</v>
      </c>
      <c r="I17" s="22" t="s">
        <v>610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>
        <v>20</v>
      </c>
      <c r="V17" s="22"/>
      <c r="W17" s="25">
        <v>20</v>
      </c>
      <c r="X17" s="26"/>
      <c r="Y17" s="29">
        <v>2.6</v>
      </c>
      <c r="Z17" s="27">
        <f t="shared" si="0"/>
        <v>2.6</v>
      </c>
      <c r="AA17" s="27">
        <f t="shared" si="1"/>
        <v>0</v>
      </c>
      <c r="AC17" s="35" t="s">
        <v>623</v>
      </c>
    </row>
    <row r="18" spans="1:29" s="18" customFormat="1" ht="21.75" customHeight="1" outlineLevel="2">
      <c r="A18" s="19" t="s">
        <v>624</v>
      </c>
      <c r="B18" s="20" t="s">
        <v>625</v>
      </c>
      <c r="C18" s="21" t="s">
        <v>40</v>
      </c>
      <c r="D18" s="23">
        <v>4630112038163</v>
      </c>
      <c r="E18" s="22" t="s">
        <v>608</v>
      </c>
      <c r="F18" s="22" t="s">
        <v>609</v>
      </c>
      <c r="G18" s="22"/>
      <c r="H18" s="22" t="s">
        <v>109</v>
      </c>
      <c r="I18" s="22" t="s">
        <v>610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>
        <v>20</v>
      </c>
      <c r="V18" s="22"/>
      <c r="W18" s="25">
        <v>20</v>
      </c>
      <c r="X18" s="26"/>
      <c r="Y18" s="29">
        <v>2.6</v>
      </c>
      <c r="Z18" s="27">
        <f t="shared" si="0"/>
        <v>2.6</v>
      </c>
      <c r="AA18" s="27">
        <f t="shared" si="1"/>
        <v>0</v>
      </c>
      <c r="AC18" s="35" t="s">
        <v>626</v>
      </c>
    </row>
    <row r="19" spans="1:29" s="18" customFormat="1" ht="21.75" customHeight="1" outlineLevel="2">
      <c r="A19" s="19" t="s">
        <v>627</v>
      </c>
      <c r="B19" s="20" t="s">
        <v>628</v>
      </c>
      <c r="C19" s="21" t="s">
        <v>40</v>
      </c>
      <c r="D19" s="23">
        <v>4630112038170</v>
      </c>
      <c r="E19" s="22" t="s">
        <v>608</v>
      </c>
      <c r="F19" s="22" t="s">
        <v>609</v>
      </c>
      <c r="G19" s="22"/>
      <c r="H19" s="22" t="s">
        <v>109</v>
      </c>
      <c r="I19" s="22" t="s">
        <v>610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>
        <v>20</v>
      </c>
      <c r="V19" s="22"/>
      <c r="W19" s="25">
        <v>20</v>
      </c>
      <c r="X19" s="26"/>
      <c r="Y19" s="29">
        <v>2.6</v>
      </c>
      <c r="Z19" s="27">
        <f t="shared" si="0"/>
        <v>2.6</v>
      </c>
      <c r="AA19" s="27">
        <f t="shared" si="1"/>
        <v>0</v>
      </c>
      <c r="AC19" s="35" t="s">
        <v>629</v>
      </c>
    </row>
    <row r="20" spans="1:29" s="18" customFormat="1" ht="21.75" customHeight="1" outlineLevel="2">
      <c r="A20" s="19" t="s">
        <v>630</v>
      </c>
      <c r="B20" s="20" t="s">
        <v>631</v>
      </c>
      <c r="C20" s="21" t="s">
        <v>40</v>
      </c>
      <c r="D20" s="23">
        <v>4630112038187</v>
      </c>
      <c r="E20" s="22" t="s">
        <v>608</v>
      </c>
      <c r="F20" s="22" t="s">
        <v>609</v>
      </c>
      <c r="G20" s="22"/>
      <c r="H20" s="22" t="s">
        <v>109</v>
      </c>
      <c r="I20" s="22" t="s">
        <v>610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3">
        <v>20</v>
      </c>
      <c r="V20" s="22"/>
      <c r="W20" s="25">
        <v>20</v>
      </c>
      <c r="X20" s="26"/>
      <c r="Y20" s="29">
        <v>2.6</v>
      </c>
      <c r="Z20" s="27">
        <f t="shared" si="0"/>
        <v>2.6</v>
      </c>
      <c r="AA20" s="27">
        <f t="shared" si="1"/>
        <v>0</v>
      </c>
      <c r="AC20" s="35" t="s">
        <v>632</v>
      </c>
    </row>
    <row r="21" spans="1:29" s="18" customFormat="1" ht="21.75" customHeight="1" outlineLevel="2">
      <c r="A21" s="19" t="s">
        <v>633</v>
      </c>
      <c r="B21" s="20" t="s">
        <v>634</v>
      </c>
      <c r="C21" s="21" t="s">
        <v>40</v>
      </c>
      <c r="D21" s="23">
        <v>4630112038194</v>
      </c>
      <c r="E21" s="22" t="s">
        <v>608</v>
      </c>
      <c r="F21" s="22" t="s">
        <v>609</v>
      </c>
      <c r="G21" s="22"/>
      <c r="H21" s="22" t="s">
        <v>109</v>
      </c>
      <c r="I21" s="22" t="s">
        <v>610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>
        <v>20</v>
      </c>
      <c r="V21" s="22"/>
      <c r="W21" s="25">
        <v>20</v>
      </c>
      <c r="X21" s="26"/>
      <c r="Y21" s="29">
        <v>2.6</v>
      </c>
      <c r="Z21" s="27">
        <f t="shared" si="0"/>
        <v>2.6</v>
      </c>
      <c r="AA21" s="27">
        <f t="shared" si="1"/>
        <v>0</v>
      </c>
      <c r="AC21" s="35" t="s">
        <v>635</v>
      </c>
    </row>
    <row r="22" spans="1:29" s="18" customFormat="1" ht="21.75" customHeight="1" outlineLevel="2">
      <c r="A22" s="19" t="s">
        <v>636</v>
      </c>
      <c r="B22" s="20" t="s">
        <v>637</v>
      </c>
      <c r="C22" s="21" t="s">
        <v>40</v>
      </c>
      <c r="D22" s="23">
        <v>4630112038200</v>
      </c>
      <c r="E22" s="22" t="s">
        <v>608</v>
      </c>
      <c r="F22" s="22" t="s">
        <v>609</v>
      </c>
      <c r="G22" s="22"/>
      <c r="H22" s="22" t="s">
        <v>109</v>
      </c>
      <c r="I22" s="22" t="s">
        <v>610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3">
        <v>20</v>
      </c>
      <c r="V22" s="22"/>
      <c r="W22" s="25">
        <v>20</v>
      </c>
      <c r="X22" s="26"/>
      <c r="Y22" s="29">
        <v>2.6</v>
      </c>
      <c r="Z22" s="27">
        <f t="shared" si="0"/>
        <v>2.6</v>
      </c>
      <c r="AA22" s="27">
        <f t="shared" si="1"/>
        <v>0</v>
      </c>
      <c r="AC22" s="35" t="s">
        <v>638</v>
      </c>
    </row>
    <row r="23" spans="1:27" s="18" customFormat="1" ht="21.75" customHeight="1" outlineLevel="2">
      <c r="A23" s="19" t="s">
        <v>639</v>
      </c>
      <c r="B23" s="20" t="s">
        <v>640</v>
      </c>
      <c r="C23" s="21" t="s">
        <v>40</v>
      </c>
      <c r="D23" s="23">
        <v>4630112038309</v>
      </c>
      <c r="E23" s="22" t="s">
        <v>608</v>
      </c>
      <c r="F23" s="22" t="s">
        <v>609</v>
      </c>
      <c r="G23" s="22"/>
      <c r="H23" s="22" t="s">
        <v>109</v>
      </c>
      <c r="I23" s="22" t="s">
        <v>610</v>
      </c>
      <c r="J23" s="22"/>
      <c r="K23" s="22"/>
      <c r="L23" s="22"/>
      <c r="M23" s="22"/>
      <c r="N23" s="22"/>
      <c r="O23" s="22"/>
      <c r="P23" s="22" t="s">
        <v>200</v>
      </c>
      <c r="Q23" s="22" t="s">
        <v>200</v>
      </c>
      <c r="R23" s="22"/>
      <c r="S23" s="22"/>
      <c r="T23" s="22"/>
      <c r="U23" s="23">
        <v>1</v>
      </c>
      <c r="V23" s="22"/>
      <c r="W23" s="25">
        <v>20</v>
      </c>
      <c r="X23" s="26"/>
      <c r="Y23" s="29">
        <v>52</v>
      </c>
      <c r="Z23" s="27">
        <f t="shared" si="0"/>
        <v>52</v>
      </c>
      <c r="AA23" s="27">
        <f t="shared" si="1"/>
        <v>0</v>
      </c>
    </row>
    <row r="24" spans="1:27" ht="11.25" customHeight="1" outlineLevel="2">
      <c r="A24" s="13"/>
      <c r="B24" s="30" t="s">
        <v>641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6"/>
    </row>
    <row r="25" spans="1:43" s="18" customFormat="1" ht="74.25" customHeight="1" outlineLevel="3">
      <c r="A25" s="19" t="s">
        <v>642</v>
      </c>
      <c r="B25" s="20" t="s">
        <v>643</v>
      </c>
      <c r="C25" s="21" t="s">
        <v>40</v>
      </c>
      <c r="D25" s="23">
        <v>4630112040777</v>
      </c>
      <c r="E25" s="22" t="s">
        <v>644</v>
      </c>
      <c r="F25" s="22" t="s">
        <v>43</v>
      </c>
      <c r="G25" s="23">
        <v>4911990000</v>
      </c>
      <c r="H25" s="22" t="s">
        <v>66</v>
      </c>
      <c r="I25" s="22" t="s">
        <v>645</v>
      </c>
      <c r="J25" s="22"/>
      <c r="K25" s="22"/>
      <c r="L25" s="22"/>
      <c r="M25" s="22"/>
      <c r="N25" s="22"/>
      <c r="O25" s="22"/>
      <c r="P25" s="22"/>
      <c r="Q25" s="22"/>
      <c r="R25" s="22" t="s">
        <v>200</v>
      </c>
      <c r="S25" s="22"/>
      <c r="T25" s="22"/>
      <c r="U25" s="23">
        <v>1</v>
      </c>
      <c r="V25" s="22"/>
      <c r="W25" s="25">
        <v>20</v>
      </c>
      <c r="X25" s="26"/>
      <c r="Y25" s="29">
        <v>552.5</v>
      </c>
      <c r="Z25" s="27">
        <f>Y25*(1-$W$9/100)</f>
        <v>552.5</v>
      </c>
      <c r="AA25" s="27">
        <f>X25*Z25</f>
        <v>0</v>
      </c>
      <c r="AC25" s="35" t="s">
        <v>646</v>
      </c>
      <c r="AD25" s="41" t="s">
        <v>647</v>
      </c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</row>
    <row r="26" spans="1:27" ht="11.25" customHeight="1" outlineLevel="2">
      <c r="A26" s="13"/>
      <c r="B26" s="30" t="s">
        <v>648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6"/>
    </row>
    <row r="27" spans="1:38" s="18" customFormat="1" ht="53.25" customHeight="1" outlineLevel="3">
      <c r="A27" s="19" t="s">
        <v>649</v>
      </c>
      <c r="B27" s="20" t="s">
        <v>650</v>
      </c>
      <c r="C27" s="21" t="s">
        <v>40</v>
      </c>
      <c r="D27" s="23">
        <v>4630112039726</v>
      </c>
      <c r="E27" s="22" t="s">
        <v>651</v>
      </c>
      <c r="F27" s="22"/>
      <c r="G27" s="22"/>
      <c r="H27" s="22" t="s">
        <v>66</v>
      </c>
      <c r="I27" s="39">
        <v>0.7</v>
      </c>
      <c r="J27" s="22"/>
      <c r="K27" s="22"/>
      <c r="L27" s="22"/>
      <c r="M27" s="22"/>
      <c r="N27" s="22"/>
      <c r="O27" s="22"/>
      <c r="P27" s="22" t="s">
        <v>200</v>
      </c>
      <c r="Q27" s="22"/>
      <c r="R27" s="22"/>
      <c r="S27" s="22"/>
      <c r="T27" s="22"/>
      <c r="U27" s="23">
        <v>1</v>
      </c>
      <c r="V27" s="22"/>
      <c r="W27" s="25">
        <v>20</v>
      </c>
      <c r="X27" s="26"/>
      <c r="Y27" s="29">
        <v>251.18</v>
      </c>
      <c r="Z27" s="27">
        <f>Y27*(1-$W$9/100)</f>
        <v>251.18</v>
      </c>
      <c r="AA27" s="27">
        <f>X27*Z27</f>
        <v>0</v>
      </c>
      <c r="AD27" s="41" t="s">
        <v>652</v>
      </c>
      <c r="AE27" s="41"/>
      <c r="AF27" s="41"/>
      <c r="AG27" s="41"/>
      <c r="AH27" s="41"/>
      <c r="AI27" s="41"/>
      <c r="AJ27" s="41"/>
      <c r="AK27" s="41"/>
      <c r="AL27" s="41"/>
    </row>
    <row r="28" spans="1:27" ht="11.25" customHeight="1" outlineLevel="1">
      <c r="A28" s="13"/>
      <c r="B28" s="17" t="s">
        <v>653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6"/>
    </row>
    <row r="29" spans="1:29" s="18" customFormat="1" ht="21.75" customHeight="1" outlineLevel="2">
      <c r="A29" s="19" t="s">
        <v>654</v>
      </c>
      <c r="B29" s="20" t="s">
        <v>655</v>
      </c>
      <c r="C29" s="21" t="s">
        <v>40</v>
      </c>
      <c r="D29" s="23">
        <v>4630112036770</v>
      </c>
      <c r="E29" s="22" t="s">
        <v>656</v>
      </c>
      <c r="F29" s="22" t="s">
        <v>609</v>
      </c>
      <c r="G29" s="23">
        <v>4909000000</v>
      </c>
      <c r="H29" s="22" t="s">
        <v>109</v>
      </c>
      <c r="I29" s="22" t="s">
        <v>657</v>
      </c>
      <c r="J29" s="22"/>
      <c r="K29" s="22"/>
      <c r="L29" s="22"/>
      <c r="M29" s="22"/>
      <c r="N29" s="22"/>
      <c r="O29" s="22"/>
      <c r="P29" s="22"/>
      <c r="Q29" s="22" t="s">
        <v>200</v>
      </c>
      <c r="R29" s="22"/>
      <c r="S29" s="22"/>
      <c r="T29" s="22"/>
      <c r="U29" s="23">
        <v>20</v>
      </c>
      <c r="V29" s="22" t="s">
        <v>341</v>
      </c>
      <c r="W29" s="25">
        <v>20</v>
      </c>
      <c r="X29" s="26"/>
      <c r="Y29" s="29">
        <v>5.5</v>
      </c>
      <c r="Z29" s="27">
        <f>Y29*(1-$W$9/100)</f>
        <v>5.5</v>
      </c>
      <c r="AA29" s="27">
        <f>X29*Z29</f>
        <v>0</v>
      </c>
      <c r="AC29" s="35" t="s">
        <v>658</v>
      </c>
    </row>
    <row r="30" spans="1:29" s="18" customFormat="1" ht="21.75" customHeight="1" outlineLevel="2">
      <c r="A30" s="19" t="s">
        <v>659</v>
      </c>
      <c r="B30" s="20" t="s">
        <v>660</v>
      </c>
      <c r="C30" s="21" t="s">
        <v>40</v>
      </c>
      <c r="D30" s="23">
        <v>4630112036794</v>
      </c>
      <c r="E30" s="22" t="s">
        <v>656</v>
      </c>
      <c r="F30" s="22" t="s">
        <v>609</v>
      </c>
      <c r="G30" s="23">
        <v>4909000000</v>
      </c>
      <c r="H30" s="22" t="s">
        <v>109</v>
      </c>
      <c r="I30" s="22" t="s">
        <v>657</v>
      </c>
      <c r="J30" s="22"/>
      <c r="K30" s="22"/>
      <c r="L30" s="22"/>
      <c r="M30" s="22"/>
      <c r="N30" s="22"/>
      <c r="O30" s="22"/>
      <c r="P30" s="22"/>
      <c r="Q30" s="22" t="s">
        <v>200</v>
      </c>
      <c r="R30" s="22"/>
      <c r="S30" s="22"/>
      <c r="T30" s="22"/>
      <c r="U30" s="23">
        <v>20</v>
      </c>
      <c r="V30" s="22" t="s">
        <v>341</v>
      </c>
      <c r="W30" s="25">
        <v>20</v>
      </c>
      <c r="X30" s="26"/>
      <c r="Y30" s="29">
        <v>5.5</v>
      </c>
      <c r="Z30" s="27">
        <f>Y30*(1-$W$9/100)</f>
        <v>5.5</v>
      </c>
      <c r="AA30" s="27">
        <f>X30*Z30</f>
        <v>0</v>
      </c>
      <c r="AC30" s="35" t="s">
        <v>661</v>
      </c>
    </row>
    <row r="31" spans="1:29" s="18" customFormat="1" ht="21.75" customHeight="1" outlineLevel="2">
      <c r="A31" s="19" t="s">
        <v>662</v>
      </c>
      <c r="B31" s="20" t="s">
        <v>663</v>
      </c>
      <c r="C31" s="21" t="s">
        <v>40</v>
      </c>
      <c r="D31" s="23">
        <v>4630112036800</v>
      </c>
      <c r="E31" s="22" t="s">
        <v>656</v>
      </c>
      <c r="F31" s="22" t="s">
        <v>609</v>
      </c>
      <c r="G31" s="23">
        <v>4909000000</v>
      </c>
      <c r="H31" s="22" t="s">
        <v>109</v>
      </c>
      <c r="I31" s="22" t="s">
        <v>657</v>
      </c>
      <c r="J31" s="22"/>
      <c r="K31" s="22"/>
      <c r="L31" s="22"/>
      <c r="M31" s="22"/>
      <c r="N31" s="22"/>
      <c r="O31" s="22"/>
      <c r="P31" s="22"/>
      <c r="Q31" s="22" t="s">
        <v>200</v>
      </c>
      <c r="R31" s="22"/>
      <c r="S31" s="22"/>
      <c r="T31" s="22"/>
      <c r="U31" s="23">
        <v>20</v>
      </c>
      <c r="V31" s="22" t="s">
        <v>341</v>
      </c>
      <c r="W31" s="25">
        <v>20</v>
      </c>
      <c r="X31" s="26"/>
      <c r="Y31" s="29">
        <v>5.5</v>
      </c>
      <c r="Z31" s="27">
        <f>Y31*(1-$W$9/100)</f>
        <v>5.5</v>
      </c>
      <c r="AA31" s="27">
        <f>X31*Z31</f>
        <v>0</v>
      </c>
      <c r="AC31" s="35" t="s">
        <v>664</v>
      </c>
    </row>
    <row r="32" spans="1:29" s="18" customFormat="1" ht="21.75" customHeight="1" outlineLevel="2">
      <c r="A32" s="19" t="s">
        <v>665</v>
      </c>
      <c r="B32" s="20" t="s">
        <v>666</v>
      </c>
      <c r="C32" s="21" t="s">
        <v>40</v>
      </c>
      <c r="D32" s="23">
        <v>4630112036824</v>
      </c>
      <c r="E32" s="22" t="s">
        <v>656</v>
      </c>
      <c r="F32" s="22" t="s">
        <v>609</v>
      </c>
      <c r="G32" s="23">
        <v>4909000000</v>
      </c>
      <c r="H32" s="22" t="s">
        <v>109</v>
      </c>
      <c r="I32" s="22" t="s">
        <v>657</v>
      </c>
      <c r="J32" s="22"/>
      <c r="K32" s="22"/>
      <c r="L32" s="22"/>
      <c r="M32" s="22"/>
      <c r="N32" s="22"/>
      <c r="O32" s="22"/>
      <c r="P32" s="22"/>
      <c r="Q32" s="22" t="s">
        <v>200</v>
      </c>
      <c r="R32" s="22"/>
      <c r="S32" s="22"/>
      <c r="T32" s="22"/>
      <c r="U32" s="23">
        <v>20</v>
      </c>
      <c r="V32" s="22" t="s">
        <v>341</v>
      </c>
      <c r="W32" s="25">
        <v>20</v>
      </c>
      <c r="X32" s="26"/>
      <c r="Y32" s="29">
        <v>5.5</v>
      </c>
      <c r="Z32" s="27">
        <f>Y32*(1-$W$9/100)</f>
        <v>5.5</v>
      </c>
      <c r="AA32" s="27">
        <f>X32*Z32</f>
        <v>0</v>
      </c>
      <c r="AC32" s="35" t="s">
        <v>667</v>
      </c>
    </row>
    <row r="33" spans="1:27" ht="11.25" customHeight="1" outlineLevel="2">
      <c r="A33" s="13"/>
      <c r="B33" s="30" t="s">
        <v>668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6"/>
    </row>
    <row r="34" spans="1:29" s="18" customFormat="1" ht="21.75" customHeight="1" outlineLevel="3">
      <c r="A34" s="19" t="s">
        <v>669</v>
      </c>
      <c r="B34" s="20" t="s">
        <v>670</v>
      </c>
      <c r="C34" s="21" t="s">
        <v>40</v>
      </c>
      <c r="D34" s="23">
        <v>4630112038118</v>
      </c>
      <c r="E34" s="22" t="s">
        <v>656</v>
      </c>
      <c r="F34" s="22" t="s">
        <v>609</v>
      </c>
      <c r="G34" s="23">
        <v>4909000000</v>
      </c>
      <c r="H34" s="22" t="s">
        <v>109</v>
      </c>
      <c r="I34" s="22" t="s">
        <v>657</v>
      </c>
      <c r="J34" s="22"/>
      <c r="K34" s="22"/>
      <c r="L34" s="22"/>
      <c r="M34" s="22" t="s">
        <v>200</v>
      </c>
      <c r="N34" s="22"/>
      <c r="O34" s="22"/>
      <c r="P34" s="22"/>
      <c r="Q34" s="22"/>
      <c r="R34" s="22"/>
      <c r="S34" s="22"/>
      <c r="T34" s="22"/>
      <c r="U34" s="23">
        <v>20</v>
      </c>
      <c r="V34" s="22" t="s">
        <v>341</v>
      </c>
      <c r="W34" s="25">
        <v>20</v>
      </c>
      <c r="X34" s="26"/>
      <c r="Y34" s="29">
        <v>5.5</v>
      </c>
      <c r="Z34" s="27">
        <f>Y34*(1-$W$9/100)</f>
        <v>5.5</v>
      </c>
      <c r="AA34" s="27">
        <f>X34*Z34</f>
        <v>0</v>
      </c>
      <c r="AC34" s="35" t="s">
        <v>671</v>
      </c>
    </row>
    <row r="35" spans="1:29" s="18" customFormat="1" ht="21.75" customHeight="1" outlineLevel="3">
      <c r="A35" s="19" t="s">
        <v>672</v>
      </c>
      <c r="B35" s="20" t="s">
        <v>673</v>
      </c>
      <c r="C35" s="21" t="s">
        <v>40</v>
      </c>
      <c r="D35" s="23">
        <v>4630112038125</v>
      </c>
      <c r="E35" s="22" t="s">
        <v>656</v>
      </c>
      <c r="F35" s="22" t="s">
        <v>609</v>
      </c>
      <c r="G35" s="23">
        <v>4909000000</v>
      </c>
      <c r="H35" s="22" t="s">
        <v>109</v>
      </c>
      <c r="I35" s="22" t="s">
        <v>657</v>
      </c>
      <c r="J35" s="22"/>
      <c r="K35" s="22"/>
      <c r="L35" s="22"/>
      <c r="M35" s="22" t="s">
        <v>200</v>
      </c>
      <c r="N35" s="22"/>
      <c r="O35" s="22"/>
      <c r="P35" s="22"/>
      <c r="Q35" s="22"/>
      <c r="R35" s="22"/>
      <c r="S35" s="22"/>
      <c r="T35" s="22"/>
      <c r="U35" s="23">
        <v>20</v>
      </c>
      <c r="V35" s="22" t="s">
        <v>341</v>
      </c>
      <c r="W35" s="25">
        <v>20</v>
      </c>
      <c r="X35" s="26"/>
      <c r="Y35" s="29">
        <v>5.5</v>
      </c>
      <c r="Z35" s="27">
        <f>Y35*(1-$W$9/100)</f>
        <v>5.5</v>
      </c>
      <c r="AA35" s="27">
        <f>X35*Z35</f>
        <v>0</v>
      </c>
      <c r="AC35" s="35" t="s">
        <v>674</v>
      </c>
    </row>
    <row r="36" spans="1:29" s="18" customFormat="1" ht="21.75" customHeight="1" outlineLevel="3">
      <c r="A36" s="19" t="s">
        <v>675</v>
      </c>
      <c r="B36" s="20" t="s">
        <v>676</v>
      </c>
      <c r="C36" s="21" t="s">
        <v>40</v>
      </c>
      <c r="D36" s="23">
        <v>4630112038132</v>
      </c>
      <c r="E36" s="22" t="s">
        <v>656</v>
      </c>
      <c r="F36" s="22" t="s">
        <v>609</v>
      </c>
      <c r="G36" s="23">
        <v>4909000000</v>
      </c>
      <c r="H36" s="22" t="s">
        <v>109</v>
      </c>
      <c r="I36" s="22" t="s">
        <v>657</v>
      </c>
      <c r="J36" s="22"/>
      <c r="K36" s="22"/>
      <c r="L36" s="22"/>
      <c r="M36" s="22" t="s">
        <v>200</v>
      </c>
      <c r="N36" s="22"/>
      <c r="O36" s="22"/>
      <c r="P36" s="22"/>
      <c r="Q36" s="22"/>
      <c r="R36" s="22"/>
      <c r="S36" s="22"/>
      <c r="T36" s="22"/>
      <c r="U36" s="23">
        <v>20</v>
      </c>
      <c r="V36" s="22" t="s">
        <v>341</v>
      </c>
      <c r="W36" s="25">
        <v>20</v>
      </c>
      <c r="X36" s="26"/>
      <c r="Y36" s="29">
        <v>5.5</v>
      </c>
      <c r="Z36" s="27">
        <f>Y36*(1-$W$9/100)</f>
        <v>5.5</v>
      </c>
      <c r="AA36" s="27">
        <f>X36*Z36</f>
        <v>0</v>
      </c>
      <c r="AC36" s="35" t="s">
        <v>677</v>
      </c>
    </row>
    <row r="37" spans="1:29" s="18" customFormat="1" ht="21.75" customHeight="1" outlineLevel="3">
      <c r="A37" s="19" t="s">
        <v>678</v>
      </c>
      <c r="B37" s="20" t="s">
        <v>679</v>
      </c>
      <c r="C37" s="21" t="s">
        <v>40</v>
      </c>
      <c r="D37" s="23">
        <v>4630112038149</v>
      </c>
      <c r="E37" s="22" t="s">
        <v>656</v>
      </c>
      <c r="F37" s="22" t="s">
        <v>609</v>
      </c>
      <c r="G37" s="23">
        <v>4909000000</v>
      </c>
      <c r="H37" s="22" t="s">
        <v>109</v>
      </c>
      <c r="I37" s="22" t="s">
        <v>657</v>
      </c>
      <c r="J37" s="22"/>
      <c r="K37" s="22"/>
      <c r="L37" s="22"/>
      <c r="M37" s="22" t="s">
        <v>200</v>
      </c>
      <c r="N37" s="22"/>
      <c r="O37" s="22"/>
      <c r="P37" s="22"/>
      <c r="Q37" s="22"/>
      <c r="R37" s="22"/>
      <c r="S37" s="22"/>
      <c r="T37" s="22"/>
      <c r="U37" s="23">
        <v>20</v>
      </c>
      <c r="V37" s="22" t="s">
        <v>341</v>
      </c>
      <c r="W37" s="25">
        <v>20</v>
      </c>
      <c r="X37" s="26"/>
      <c r="Y37" s="29">
        <v>5.5</v>
      </c>
      <c r="Z37" s="27">
        <f>Y37*(1-$W$9/100)</f>
        <v>5.5</v>
      </c>
      <c r="AA37" s="27">
        <f>X37*Z37</f>
        <v>0</v>
      </c>
      <c r="AC37" s="35" t="s">
        <v>680</v>
      </c>
    </row>
    <row r="38" spans="1:29" s="18" customFormat="1" ht="21.75" customHeight="1" outlineLevel="3">
      <c r="A38" s="19" t="s">
        <v>681</v>
      </c>
      <c r="B38" s="20" t="s">
        <v>682</v>
      </c>
      <c r="C38" s="21" t="s">
        <v>40</v>
      </c>
      <c r="D38" s="23">
        <v>4630112038156</v>
      </c>
      <c r="E38" s="22" t="s">
        <v>656</v>
      </c>
      <c r="F38" s="22" t="s">
        <v>609</v>
      </c>
      <c r="G38" s="23">
        <v>4909000000</v>
      </c>
      <c r="H38" s="22" t="s">
        <v>109</v>
      </c>
      <c r="I38" s="22" t="s">
        <v>657</v>
      </c>
      <c r="J38" s="22"/>
      <c r="K38" s="22"/>
      <c r="L38" s="22"/>
      <c r="M38" s="22" t="s">
        <v>200</v>
      </c>
      <c r="N38" s="22"/>
      <c r="O38" s="22"/>
      <c r="P38" s="22"/>
      <c r="Q38" s="22"/>
      <c r="R38" s="22"/>
      <c r="S38" s="22"/>
      <c r="T38" s="22"/>
      <c r="U38" s="23">
        <v>20</v>
      </c>
      <c r="V38" s="22" t="s">
        <v>341</v>
      </c>
      <c r="W38" s="25">
        <v>20</v>
      </c>
      <c r="X38" s="26"/>
      <c r="Y38" s="29">
        <v>5.5</v>
      </c>
      <c r="Z38" s="27">
        <f>Y38*(1-$W$9/100)</f>
        <v>5.5</v>
      </c>
      <c r="AA38" s="27">
        <f>X38*Z38</f>
        <v>0</v>
      </c>
      <c r="AC38" s="35" t="s">
        <v>683</v>
      </c>
    </row>
    <row r="39" spans="1:27" ht="11.25" customHeight="1" outlineLevel="1">
      <c r="A39" s="13"/>
      <c r="B39" s="17" t="s">
        <v>684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6"/>
    </row>
    <row r="40" spans="1:27" ht="11.25" customHeight="1" outlineLevel="2">
      <c r="A40" s="13"/>
      <c r="B40" s="30" t="s">
        <v>685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6"/>
    </row>
    <row r="41" spans="1:29" s="18" customFormat="1" ht="21.75" customHeight="1" outlineLevel="3">
      <c r="A41" s="19" t="s">
        <v>686</v>
      </c>
      <c r="B41" s="20" t="s">
        <v>687</v>
      </c>
      <c r="C41" s="21" t="s">
        <v>40</v>
      </c>
      <c r="D41" s="23">
        <v>4630112033465</v>
      </c>
      <c r="E41" s="22" t="s">
        <v>688</v>
      </c>
      <c r="F41" s="22" t="s">
        <v>689</v>
      </c>
      <c r="G41" s="23">
        <v>4909000000</v>
      </c>
      <c r="H41" s="22" t="s">
        <v>109</v>
      </c>
      <c r="I41" s="22" t="s">
        <v>690</v>
      </c>
      <c r="J41" s="22"/>
      <c r="K41" s="22"/>
      <c r="L41" s="22"/>
      <c r="M41" s="22"/>
      <c r="N41" s="22"/>
      <c r="O41" s="22"/>
      <c r="P41" s="22"/>
      <c r="Q41" s="22" t="s">
        <v>200</v>
      </c>
      <c r="R41" s="22"/>
      <c r="S41" s="22"/>
      <c r="T41" s="22"/>
      <c r="U41" s="23">
        <v>10</v>
      </c>
      <c r="V41" s="22" t="s">
        <v>40</v>
      </c>
      <c r="W41" s="25">
        <v>20</v>
      </c>
      <c r="X41" s="26"/>
      <c r="Y41" s="29">
        <v>18.9</v>
      </c>
      <c r="Z41" s="27">
        <f>Y41*(1-$W$9/100)</f>
        <v>18.9</v>
      </c>
      <c r="AA41" s="27">
        <f>X41*Z41</f>
        <v>0</v>
      </c>
      <c r="AC41" s="35" t="s">
        <v>691</v>
      </c>
    </row>
    <row r="42" spans="1:27" ht="11.25" customHeight="1" outlineLevel="2">
      <c r="A42" s="13"/>
      <c r="B42" s="30" t="s">
        <v>692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6"/>
    </row>
    <row r="43" spans="1:29" s="18" customFormat="1" ht="21.75" customHeight="1" outlineLevel="3">
      <c r="A43" s="19" t="s">
        <v>693</v>
      </c>
      <c r="B43" s="20" t="s">
        <v>694</v>
      </c>
      <c r="C43" s="21" t="s">
        <v>40</v>
      </c>
      <c r="D43" s="23">
        <v>4630112033434</v>
      </c>
      <c r="E43" s="22" t="s">
        <v>688</v>
      </c>
      <c r="F43" s="22" t="s">
        <v>609</v>
      </c>
      <c r="G43" s="23">
        <v>4909000000</v>
      </c>
      <c r="H43" s="22" t="s">
        <v>109</v>
      </c>
      <c r="I43" s="22" t="s">
        <v>690</v>
      </c>
      <c r="J43" s="22"/>
      <c r="K43" s="22"/>
      <c r="L43" s="22"/>
      <c r="M43" s="22"/>
      <c r="N43" s="22"/>
      <c r="O43" s="22"/>
      <c r="P43" s="22"/>
      <c r="Q43" s="22" t="s">
        <v>200</v>
      </c>
      <c r="R43" s="22"/>
      <c r="S43" s="22"/>
      <c r="T43" s="22"/>
      <c r="U43" s="23">
        <v>10</v>
      </c>
      <c r="V43" s="22" t="s">
        <v>40</v>
      </c>
      <c r="W43" s="25">
        <v>20</v>
      </c>
      <c r="X43" s="26"/>
      <c r="Y43" s="29">
        <v>18.9</v>
      </c>
      <c r="Z43" s="27">
        <f aca="true" t="shared" si="2" ref="Z43:Z64">Y43*(1-$W$9/100)</f>
        <v>18.9</v>
      </c>
      <c r="AA43" s="27">
        <f aca="true" t="shared" si="3" ref="AA43:AA64">X43*Z43</f>
        <v>0</v>
      </c>
      <c r="AC43" s="35" t="s">
        <v>695</v>
      </c>
    </row>
    <row r="44" spans="1:29" s="18" customFormat="1" ht="21.75" customHeight="1" outlineLevel="3">
      <c r="A44" s="19" t="s">
        <v>696</v>
      </c>
      <c r="B44" s="20" t="s">
        <v>697</v>
      </c>
      <c r="C44" s="21" t="s">
        <v>40</v>
      </c>
      <c r="D44" s="23">
        <v>4630112033441</v>
      </c>
      <c r="E44" s="22" t="s">
        <v>688</v>
      </c>
      <c r="F44" s="22" t="s">
        <v>609</v>
      </c>
      <c r="G44" s="23">
        <v>4909000000</v>
      </c>
      <c r="H44" s="22" t="s">
        <v>109</v>
      </c>
      <c r="I44" s="22" t="s">
        <v>690</v>
      </c>
      <c r="J44" s="22"/>
      <c r="K44" s="22"/>
      <c r="L44" s="22"/>
      <c r="M44" s="22"/>
      <c r="N44" s="22"/>
      <c r="O44" s="22"/>
      <c r="P44" s="22"/>
      <c r="Q44" s="22" t="s">
        <v>200</v>
      </c>
      <c r="R44" s="22"/>
      <c r="S44" s="22"/>
      <c r="T44" s="22"/>
      <c r="U44" s="23">
        <v>10</v>
      </c>
      <c r="V44" s="22" t="s">
        <v>40</v>
      </c>
      <c r="W44" s="25">
        <v>20</v>
      </c>
      <c r="X44" s="26"/>
      <c r="Y44" s="29">
        <v>18.9</v>
      </c>
      <c r="Z44" s="27">
        <f t="shared" si="2"/>
        <v>18.9</v>
      </c>
      <c r="AA44" s="27">
        <f t="shared" si="3"/>
        <v>0</v>
      </c>
      <c r="AC44" s="35" t="s">
        <v>698</v>
      </c>
    </row>
    <row r="45" spans="1:29" s="18" customFormat="1" ht="21.75" customHeight="1" outlineLevel="3">
      <c r="A45" s="19" t="s">
        <v>699</v>
      </c>
      <c r="B45" s="20" t="s">
        <v>700</v>
      </c>
      <c r="C45" s="21" t="s">
        <v>40</v>
      </c>
      <c r="D45" s="23">
        <v>4630112033809</v>
      </c>
      <c r="E45" s="22" t="s">
        <v>688</v>
      </c>
      <c r="F45" s="22" t="s">
        <v>609</v>
      </c>
      <c r="G45" s="23">
        <v>4909000000</v>
      </c>
      <c r="H45" s="22" t="s">
        <v>109</v>
      </c>
      <c r="I45" s="22" t="s">
        <v>690</v>
      </c>
      <c r="J45" s="22"/>
      <c r="K45" s="22"/>
      <c r="L45" s="22"/>
      <c r="M45" s="22"/>
      <c r="N45" s="22"/>
      <c r="O45" s="22"/>
      <c r="P45" s="22"/>
      <c r="Q45" s="22" t="s">
        <v>200</v>
      </c>
      <c r="R45" s="22"/>
      <c r="S45" s="22"/>
      <c r="T45" s="22"/>
      <c r="U45" s="23">
        <v>10</v>
      </c>
      <c r="V45" s="22" t="s">
        <v>40</v>
      </c>
      <c r="W45" s="25">
        <v>20</v>
      </c>
      <c r="X45" s="26"/>
      <c r="Y45" s="29">
        <v>18.9</v>
      </c>
      <c r="Z45" s="27">
        <f t="shared" si="2"/>
        <v>18.9</v>
      </c>
      <c r="AA45" s="27">
        <f t="shared" si="3"/>
        <v>0</v>
      </c>
      <c r="AC45" s="35" t="s">
        <v>701</v>
      </c>
    </row>
    <row r="46" spans="1:29" s="18" customFormat="1" ht="21.75" customHeight="1" outlineLevel="3">
      <c r="A46" s="19" t="s">
        <v>702</v>
      </c>
      <c r="B46" s="20" t="s">
        <v>703</v>
      </c>
      <c r="C46" s="21" t="s">
        <v>40</v>
      </c>
      <c r="D46" s="23">
        <v>4630112033472</v>
      </c>
      <c r="E46" s="22" t="s">
        <v>688</v>
      </c>
      <c r="F46" s="22" t="s">
        <v>609</v>
      </c>
      <c r="G46" s="23">
        <v>4909000000</v>
      </c>
      <c r="H46" s="22" t="s">
        <v>109</v>
      </c>
      <c r="I46" s="22" t="s">
        <v>690</v>
      </c>
      <c r="J46" s="22"/>
      <c r="K46" s="22"/>
      <c r="L46" s="22"/>
      <c r="M46" s="22"/>
      <c r="N46" s="22"/>
      <c r="O46" s="22"/>
      <c r="P46" s="22"/>
      <c r="Q46" s="22" t="s">
        <v>200</v>
      </c>
      <c r="R46" s="22"/>
      <c r="S46" s="22"/>
      <c r="T46" s="22"/>
      <c r="U46" s="23">
        <v>10</v>
      </c>
      <c r="V46" s="22" t="s">
        <v>40</v>
      </c>
      <c r="W46" s="25">
        <v>20</v>
      </c>
      <c r="X46" s="26"/>
      <c r="Y46" s="29">
        <v>18.9</v>
      </c>
      <c r="Z46" s="27">
        <f t="shared" si="2"/>
        <v>18.9</v>
      </c>
      <c r="AA46" s="27">
        <f t="shared" si="3"/>
        <v>0</v>
      </c>
      <c r="AC46" s="35" t="s">
        <v>704</v>
      </c>
    </row>
    <row r="47" spans="1:29" s="18" customFormat="1" ht="21.75" customHeight="1" outlineLevel="3">
      <c r="A47" s="19" t="s">
        <v>705</v>
      </c>
      <c r="B47" s="20" t="s">
        <v>706</v>
      </c>
      <c r="C47" s="21" t="s">
        <v>40</v>
      </c>
      <c r="D47" s="23">
        <v>4630112033489</v>
      </c>
      <c r="E47" s="22" t="s">
        <v>688</v>
      </c>
      <c r="F47" s="22" t="s">
        <v>609</v>
      </c>
      <c r="G47" s="23">
        <v>4909000000</v>
      </c>
      <c r="H47" s="22" t="s">
        <v>109</v>
      </c>
      <c r="I47" s="22" t="s">
        <v>690</v>
      </c>
      <c r="J47" s="22"/>
      <c r="K47" s="22"/>
      <c r="L47" s="22"/>
      <c r="M47" s="22"/>
      <c r="N47" s="22"/>
      <c r="O47" s="22"/>
      <c r="P47" s="22"/>
      <c r="Q47" s="22" t="s">
        <v>200</v>
      </c>
      <c r="R47" s="22"/>
      <c r="S47" s="22"/>
      <c r="T47" s="22"/>
      <c r="U47" s="23">
        <v>10</v>
      </c>
      <c r="V47" s="22" t="s">
        <v>40</v>
      </c>
      <c r="W47" s="25">
        <v>20</v>
      </c>
      <c r="X47" s="26"/>
      <c r="Y47" s="29">
        <v>18.9</v>
      </c>
      <c r="Z47" s="27">
        <f t="shared" si="2"/>
        <v>18.9</v>
      </c>
      <c r="AA47" s="27">
        <f t="shared" si="3"/>
        <v>0</v>
      </c>
      <c r="AC47" s="35" t="s">
        <v>707</v>
      </c>
    </row>
    <row r="48" spans="1:29" s="18" customFormat="1" ht="21.75" customHeight="1" outlineLevel="3">
      <c r="A48" s="19" t="s">
        <v>708</v>
      </c>
      <c r="B48" s="20" t="s">
        <v>709</v>
      </c>
      <c r="C48" s="21" t="s">
        <v>40</v>
      </c>
      <c r="D48" s="23">
        <v>4630112033496</v>
      </c>
      <c r="E48" s="22" t="s">
        <v>688</v>
      </c>
      <c r="F48" s="22" t="s">
        <v>609</v>
      </c>
      <c r="G48" s="23">
        <v>4909000000</v>
      </c>
      <c r="H48" s="22" t="s">
        <v>109</v>
      </c>
      <c r="I48" s="22" t="s">
        <v>690</v>
      </c>
      <c r="J48" s="22"/>
      <c r="K48" s="22"/>
      <c r="L48" s="22"/>
      <c r="M48" s="22"/>
      <c r="N48" s="22"/>
      <c r="O48" s="22"/>
      <c r="P48" s="22"/>
      <c r="Q48" s="22" t="s">
        <v>200</v>
      </c>
      <c r="R48" s="22"/>
      <c r="S48" s="22"/>
      <c r="T48" s="22"/>
      <c r="U48" s="23">
        <v>10</v>
      </c>
      <c r="V48" s="22" t="s">
        <v>40</v>
      </c>
      <c r="W48" s="25">
        <v>20</v>
      </c>
      <c r="X48" s="26"/>
      <c r="Y48" s="29">
        <v>18.9</v>
      </c>
      <c r="Z48" s="27">
        <f t="shared" si="2"/>
        <v>18.9</v>
      </c>
      <c r="AA48" s="27">
        <f t="shared" si="3"/>
        <v>0</v>
      </c>
      <c r="AC48" s="35" t="s">
        <v>710</v>
      </c>
    </row>
    <row r="49" spans="1:29" s="18" customFormat="1" ht="21.75" customHeight="1" outlineLevel="3">
      <c r="A49" s="19" t="s">
        <v>711</v>
      </c>
      <c r="B49" s="20" t="s">
        <v>712</v>
      </c>
      <c r="C49" s="21" t="s">
        <v>40</v>
      </c>
      <c r="D49" s="23">
        <v>4630112033502</v>
      </c>
      <c r="E49" s="22" t="s">
        <v>688</v>
      </c>
      <c r="F49" s="22" t="s">
        <v>609</v>
      </c>
      <c r="G49" s="23">
        <v>4909000000</v>
      </c>
      <c r="H49" s="22" t="s">
        <v>109</v>
      </c>
      <c r="I49" s="22" t="s">
        <v>690</v>
      </c>
      <c r="J49" s="22"/>
      <c r="K49" s="22"/>
      <c r="L49" s="22"/>
      <c r="M49" s="22"/>
      <c r="N49" s="22"/>
      <c r="O49" s="22"/>
      <c r="P49" s="22"/>
      <c r="Q49" s="22" t="s">
        <v>200</v>
      </c>
      <c r="R49" s="22"/>
      <c r="S49" s="22"/>
      <c r="T49" s="22"/>
      <c r="U49" s="23">
        <v>10</v>
      </c>
      <c r="V49" s="22" t="s">
        <v>40</v>
      </c>
      <c r="W49" s="25">
        <v>20</v>
      </c>
      <c r="X49" s="26"/>
      <c r="Y49" s="29">
        <v>18.9</v>
      </c>
      <c r="Z49" s="27">
        <f t="shared" si="2"/>
        <v>18.9</v>
      </c>
      <c r="AA49" s="27">
        <f t="shared" si="3"/>
        <v>0</v>
      </c>
      <c r="AC49" s="35" t="s">
        <v>713</v>
      </c>
    </row>
    <row r="50" spans="1:29" s="18" customFormat="1" ht="21.75" customHeight="1" outlineLevel="3">
      <c r="A50" s="19" t="s">
        <v>714</v>
      </c>
      <c r="B50" s="20" t="s">
        <v>715</v>
      </c>
      <c r="C50" s="21" t="s">
        <v>40</v>
      </c>
      <c r="D50" s="23">
        <v>4630112033519</v>
      </c>
      <c r="E50" s="22" t="s">
        <v>688</v>
      </c>
      <c r="F50" s="22" t="s">
        <v>716</v>
      </c>
      <c r="G50" s="23">
        <v>4909000000</v>
      </c>
      <c r="H50" s="22" t="s">
        <v>109</v>
      </c>
      <c r="I50" s="22" t="s">
        <v>690</v>
      </c>
      <c r="J50" s="22"/>
      <c r="K50" s="22"/>
      <c r="L50" s="22"/>
      <c r="M50" s="22"/>
      <c r="N50" s="22"/>
      <c r="O50" s="22"/>
      <c r="P50" s="22"/>
      <c r="Q50" s="22" t="s">
        <v>200</v>
      </c>
      <c r="R50" s="22"/>
      <c r="S50" s="22"/>
      <c r="T50" s="22"/>
      <c r="U50" s="23">
        <v>10</v>
      </c>
      <c r="V50" s="22" t="s">
        <v>40</v>
      </c>
      <c r="W50" s="25">
        <v>20</v>
      </c>
      <c r="X50" s="26"/>
      <c r="Y50" s="29">
        <v>18.9</v>
      </c>
      <c r="Z50" s="27">
        <f t="shared" si="2"/>
        <v>18.9</v>
      </c>
      <c r="AA50" s="27">
        <f t="shared" si="3"/>
        <v>0</v>
      </c>
      <c r="AC50" s="35" t="s">
        <v>717</v>
      </c>
    </row>
    <row r="51" spans="1:29" s="18" customFormat="1" ht="21.75" customHeight="1" outlineLevel="3">
      <c r="A51" s="19" t="s">
        <v>718</v>
      </c>
      <c r="B51" s="20" t="s">
        <v>719</v>
      </c>
      <c r="C51" s="21" t="s">
        <v>40</v>
      </c>
      <c r="D51" s="23">
        <v>4630112033526</v>
      </c>
      <c r="E51" s="22" t="s">
        <v>688</v>
      </c>
      <c r="F51" s="22" t="s">
        <v>716</v>
      </c>
      <c r="G51" s="23">
        <v>4909000000</v>
      </c>
      <c r="H51" s="22" t="s">
        <v>109</v>
      </c>
      <c r="I51" s="22" t="s">
        <v>690</v>
      </c>
      <c r="J51" s="22"/>
      <c r="K51" s="22"/>
      <c r="L51" s="22"/>
      <c r="M51" s="22"/>
      <c r="N51" s="22"/>
      <c r="O51" s="22"/>
      <c r="P51" s="22"/>
      <c r="Q51" s="22" t="s">
        <v>200</v>
      </c>
      <c r="R51" s="22"/>
      <c r="S51" s="22"/>
      <c r="T51" s="22"/>
      <c r="U51" s="23">
        <v>10</v>
      </c>
      <c r="V51" s="22" t="s">
        <v>40</v>
      </c>
      <c r="W51" s="25">
        <v>20</v>
      </c>
      <c r="X51" s="26"/>
      <c r="Y51" s="29">
        <v>18.9</v>
      </c>
      <c r="Z51" s="27">
        <f t="shared" si="2"/>
        <v>18.9</v>
      </c>
      <c r="AA51" s="27">
        <f t="shared" si="3"/>
        <v>0</v>
      </c>
      <c r="AC51" s="35" t="s">
        <v>720</v>
      </c>
    </row>
    <row r="52" spans="1:29" s="18" customFormat="1" ht="21.75" customHeight="1" outlineLevel="3">
      <c r="A52" s="19" t="s">
        <v>721</v>
      </c>
      <c r="B52" s="20" t="s">
        <v>722</v>
      </c>
      <c r="C52" s="21" t="s">
        <v>40</v>
      </c>
      <c r="D52" s="23">
        <v>4630112033533</v>
      </c>
      <c r="E52" s="22" t="s">
        <v>688</v>
      </c>
      <c r="F52" s="22" t="s">
        <v>609</v>
      </c>
      <c r="G52" s="23">
        <v>4909000000</v>
      </c>
      <c r="H52" s="22" t="s">
        <v>109</v>
      </c>
      <c r="I52" s="22" t="s">
        <v>690</v>
      </c>
      <c r="J52" s="22"/>
      <c r="K52" s="22"/>
      <c r="L52" s="22"/>
      <c r="M52" s="22"/>
      <c r="N52" s="22"/>
      <c r="O52" s="22"/>
      <c r="P52" s="22"/>
      <c r="Q52" s="22" t="s">
        <v>200</v>
      </c>
      <c r="R52" s="22"/>
      <c r="S52" s="22"/>
      <c r="T52" s="22"/>
      <c r="U52" s="23">
        <v>10</v>
      </c>
      <c r="V52" s="22" t="s">
        <v>40</v>
      </c>
      <c r="W52" s="25">
        <v>20</v>
      </c>
      <c r="X52" s="26"/>
      <c r="Y52" s="29">
        <v>18.9</v>
      </c>
      <c r="Z52" s="27">
        <f t="shared" si="2"/>
        <v>18.9</v>
      </c>
      <c r="AA52" s="27">
        <f t="shared" si="3"/>
        <v>0</v>
      </c>
      <c r="AC52" s="35" t="s">
        <v>723</v>
      </c>
    </row>
    <row r="53" spans="1:29" s="18" customFormat="1" ht="21.75" customHeight="1" outlineLevel="3">
      <c r="A53" s="19" t="s">
        <v>724</v>
      </c>
      <c r="B53" s="20" t="s">
        <v>725</v>
      </c>
      <c r="C53" s="21" t="s">
        <v>40</v>
      </c>
      <c r="D53" s="23">
        <v>4630112033540</v>
      </c>
      <c r="E53" s="22" t="s">
        <v>688</v>
      </c>
      <c r="F53" s="22" t="s">
        <v>609</v>
      </c>
      <c r="G53" s="23">
        <v>4909000000</v>
      </c>
      <c r="H53" s="22" t="s">
        <v>109</v>
      </c>
      <c r="I53" s="22" t="s">
        <v>690</v>
      </c>
      <c r="J53" s="22"/>
      <c r="K53" s="22"/>
      <c r="L53" s="22"/>
      <c r="M53" s="22"/>
      <c r="N53" s="22"/>
      <c r="O53" s="22"/>
      <c r="P53" s="22"/>
      <c r="Q53" s="22" t="s">
        <v>200</v>
      </c>
      <c r="R53" s="22"/>
      <c r="S53" s="22"/>
      <c r="T53" s="22"/>
      <c r="U53" s="23">
        <v>10</v>
      </c>
      <c r="V53" s="22" t="s">
        <v>40</v>
      </c>
      <c r="W53" s="25">
        <v>20</v>
      </c>
      <c r="X53" s="26"/>
      <c r="Y53" s="29">
        <v>18.9</v>
      </c>
      <c r="Z53" s="27">
        <f t="shared" si="2"/>
        <v>18.9</v>
      </c>
      <c r="AA53" s="27">
        <f t="shared" si="3"/>
        <v>0</v>
      </c>
      <c r="AC53" s="35" t="s">
        <v>726</v>
      </c>
    </row>
    <row r="54" spans="1:29" s="18" customFormat="1" ht="21.75" customHeight="1" outlineLevel="3">
      <c r="A54" s="19" t="s">
        <v>727</v>
      </c>
      <c r="B54" s="20" t="s">
        <v>728</v>
      </c>
      <c r="C54" s="21" t="s">
        <v>40</v>
      </c>
      <c r="D54" s="23">
        <v>4630112033557</v>
      </c>
      <c r="E54" s="22" t="s">
        <v>688</v>
      </c>
      <c r="F54" s="22" t="s">
        <v>609</v>
      </c>
      <c r="G54" s="23">
        <v>4909000000</v>
      </c>
      <c r="H54" s="22" t="s">
        <v>109</v>
      </c>
      <c r="I54" s="22" t="s">
        <v>690</v>
      </c>
      <c r="J54" s="22"/>
      <c r="K54" s="22"/>
      <c r="L54" s="22"/>
      <c r="M54" s="22"/>
      <c r="N54" s="22"/>
      <c r="O54" s="22"/>
      <c r="P54" s="22"/>
      <c r="Q54" s="22" t="s">
        <v>200</v>
      </c>
      <c r="R54" s="22"/>
      <c r="S54" s="22"/>
      <c r="T54" s="22"/>
      <c r="U54" s="23">
        <v>10</v>
      </c>
      <c r="V54" s="22" t="s">
        <v>40</v>
      </c>
      <c r="W54" s="25">
        <v>20</v>
      </c>
      <c r="X54" s="26"/>
      <c r="Y54" s="29">
        <v>18.9</v>
      </c>
      <c r="Z54" s="27">
        <f t="shared" si="2"/>
        <v>18.9</v>
      </c>
      <c r="AA54" s="27">
        <f t="shared" si="3"/>
        <v>0</v>
      </c>
      <c r="AC54" s="35" t="s">
        <v>729</v>
      </c>
    </row>
    <row r="55" spans="1:29" s="18" customFormat="1" ht="74.25" customHeight="1" outlineLevel="3">
      <c r="A55" s="19" t="s">
        <v>730</v>
      </c>
      <c r="B55" s="20" t="s">
        <v>731</v>
      </c>
      <c r="C55" s="21" t="s">
        <v>40</v>
      </c>
      <c r="D55" s="23">
        <v>4630112037531</v>
      </c>
      <c r="E55" s="22" t="s">
        <v>688</v>
      </c>
      <c r="F55" s="22" t="s">
        <v>609</v>
      </c>
      <c r="G55" s="23">
        <v>4909000000</v>
      </c>
      <c r="H55" s="22" t="s">
        <v>109</v>
      </c>
      <c r="I55" s="22" t="s">
        <v>690</v>
      </c>
      <c r="J55" s="22" t="s">
        <v>732</v>
      </c>
      <c r="K55" s="22"/>
      <c r="L55" s="22"/>
      <c r="M55" s="22" t="s">
        <v>200</v>
      </c>
      <c r="N55" s="22"/>
      <c r="O55" s="22"/>
      <c r="P55" s="22"/>
      <c r="Q55" s="22"/>
      <c r="R55" s="22"/>
      <c r="S55" s="22"/>
      <c r="T55" s="22"/>
      <c r="U55" s="23">
        <v>10</v>
      </c>
      <c r="V55" s="22" t="s">
        <v>40</v>
      </c>
      <c r="W55" s="25">
        <v>20</v>
      </c>
      <c r="X55" s="26"/>
      <c r="Y55" s="29">
        <v>21.5</v>
      </c>
      <c r="Z55" s="27">
        <f t="shared" si="2"/>
        <v>21.5</v>
      </c>
      <c r="AA55" s="27">
        <f t="shared" si="3"/>
        <v>0</v>
      </c>
      <c r="AC55" s="35" t="s">
        <v>733</v>
      </c>
    </row>
    <row r="56" spans="1:29" s="18" customFormat="1" ht="74.25" customHeight="1" outlineLevel="3">
      <c r="A56" s="19" t="s">
        <v>734</v>
      </c>
      <c r="B56" s="20" t="s">
        <v>735</v>
      </c>
      <c r="C56" s="21" t="s">
        <v>40</v>
      </c>
      <c r="D56" s="23">
        <v>4630112037555</v>
      </c>
      <c r="E56" s="22" t="s">
        <v>688</v>
      </c>
      <c r="F56" s="22" t="s">
        <v>609</v>
      </c>
      <c r="G56" s="23">
        <v>4909000000</v>
      </c>
      <c r="H56" s="22" t="s">
        <v>109</v>
      </c>
      <c r="I56" s="22" t="s">
        <v>690</v>
      </c>
      <c r="J56" s="22" t="s">
        <v>732</v>
      </c>
      <c r="K56" s="22"/>
      <c r="L56" s="22"/>
      <c r="M56" s="22" t="s">
        <v>200</v>
      </c>
      <c r="N56" s="22"/>
      <c r="O56" s="22"/>
      <c r="P56" s="22"/>
      <c r="Q56" s="22"/>
      <c r="R56" s="22"/>
      <c r="S56" s="22"/>
      <c r="T56" s="22"/>
      <c r="U56" s="23">
        <v>10</v>
      </c>
      <c r="V56" s="22" t="s">
        <v>40</v>
      </c>
      <c r="W56" s="25">
        <v>20</v>
      </c>
      <c r="X56" s="26"/>
      <c r="Y56" s="29">
        <v>21.5</v>
      </c>
      <c r="Z56" s="27">
        <f t="shared" si="2"/>
        <v>21.5</v>
      </c>
      <c r="AA56" s="27">
        <f t="shared" si="3"/>
        <v>0</v>
      </c>
      <c r="AC56" s="35" t="s">
        <v>736</v>
      </c>
    </row>
    <row r="57" spans="1:29" s="18" customFormat="1" ht="74.25" customHeight="1" outlineLevel="3">
      <c r="A57" s="19" t="s">
        <v>737</v>
      </c>
      <c r="B57" s="20" t="s">
        <v>738</v>
      </c>
      <c r="C57" s="21" t="s">
        <v>40</v>
      </c>
      <c r="D57" s="23">
        <v>4630112037562</v>
      </c>
      <c r="E57" s="22" t="s">
        <v>688</v>
      </c>
      <c r="F57" s="22" t="s">
        <v>609</v>
      </c>
      <c r="G57" s="23">
        <v>4909000000</v>
      </c>
      <c r="H57" s="22" t="s">
        <v>109</v>
      </c>
      <c r="I57" s="22" t="s">
        <v>690</v>
      </c>
      <c r="J57" s="22" t="s">
        <v>732</v>
      </c>
      <c r="K57" s="22"/>
      <c r="L57" s="22"/>
      <c r="M57" s="22" t="s">
        <v>200</v>
      </c>
      <c r="N57" s="22"/>
      <c r="O57" s="22"/>
      <c r="P57" s="22"/>
      <c r="Q57" s="22"/>
      <c r="R57" s="22"/>
      <c r="S57" s="22"/>
      <c r="T57" s="22"/>
      <c r="U57" s="23">
        <v>10</v>
      </c>
      <c r="V57" s="22" t="s">
        <v>40</v>
      </c>
      <c r="W57" s="25">
        <v>20</v>
      </c>
      <c r="X57" s="26"/>
      <c r="Y57" s="29">
        <v>21.5</v>
      </c>
      <c r="Z57" s="27">
        <f t="shared" si="2"/>
        <v>21.5</v>
      </c>
      <c r="AA57" s="27">
        <f t="shared" si="3"/>
        <v>0</v>
      </c>
      <c r="AC57" s="35" t="s">
        <v>739</v>
      </c>
    </row>
    <row r="58" spans="1:29" s="18" customFormat="1" ht="74.25" customHeight="1" outlineLevel="3">
      <c r="A58" s="19" t="s">
        <v>740</v>
      </c>
      <c r="B58" s="20" t="s">
        <v>741</v>
      </c>
      <c r="C58" s="21" t="s">
        <v>40</v>
      </c>
      <c r="D58" s="23">
        <v>4630112037579</v>
      </c>
      <c r="E58" s="22" t="s">
        <v>688</v>
      </c>
      <c r="F58" s="22" t="s">
        <v>609</v>
      </c>
      <c r="G58" s="23">
        <v>4909000000</v>
      </c>
      <c r="H58" s="22" t="s">
        <v>109</v>
      </c>
      <c r="I58" s="22" t="s">
        <v>690</v>
      </c>
      <c r="J58" s="22" t="s">
        <v>732</v>
      </c>
      <c r="K58" s="22"/>
      <c r="L58" s="22"/>
      <c r="M58" s="22" t="s">
        <v>200</v>
      </c>
      <c r="N58" s="22"/>
      <c r="O58" s="22"/>
      <c r="P58" s="22"/>
      <c r="Q58" s="22"/>
      <c r="R58" s="22"/>
      <c r="S58" s="22"/>
      <c r="T58" s="22"/>
      <c r="U58" s="23">
        <v>10</v>
      </c>
      <c r="V58" s="22" t="s">
        <v>40</v>
      </c>
      <c r="W58" s="25">
        <v>20</v>
      </c>
      <c r="X58" s="26"/>
      <c r="Y58" s="29">
        <v>21.5</v>
      </c>
      <c r="Z58" s="27">
        <f t="shared" si="2"/>
        <v>21.5</v>
      </c>
      <c r="AA58" s="27">
        <f t="shared" si="3"/>
        <v>0</v>
      </c>
      <c r="AC58" s="35" t="s">
        <v>742</v>
      </c>
    </row>
    <row r="59" spans="1:29" s="18" customFormat="1" ht="74.25" customHeight="1" outlineLevel="3">
      <c r="A59" s="19" t="s">
        <v>743</v>
      </c>
      <c r="B59" s="20" t="s">
        <v>744</v>
      </c>
      <c r="C59" s="21" t="s">
        <v>40</v>
      </c>
      <c r="D59" s="23">
        <v>4630112037593</v>
      </c>
      <c r="E59" s="22" t="s">
        <v>688</v>
      </c>
      <c r="F59" s="22" t="s">
        <v>609</v>
      </c>
      <c r="G59" s="23">
        <v>4909000000</v>
      </c>
      <c r="H59" s="22" t="s">
        <v>109</v>
      </c>
      <c r="I59" s="22" t="s">
        <v>690</v>
      </c>
      <c r="J59" s="22" t="s">
        <v>732</v>
      </c>
      <c r="K59" s="22"/>
      <c r="L59" s="22"/>
      <c r="M59" s="22" t="s">
        <v>200</v>
      </c>
      <c r="N59" s="22"/>
      <c r="O59" s="22"/>
      <c r="P59" s="22"/>
      <c r="Q59" s="22"/>
      <c r="R59" s="22"/>
      <c r="S59" s="22"/>
      <c r="T59" s="22"/>
      <c r="U59" s="23">
        <v>10</v>
      </c>
      <c r="V59" s="22" t="s">
        <v>40</v>
      </c>
      <c r="W59" s="25">
        <v>20</v>
      </c>
      <c r="X59" s="26"/>
      <c r="Y59" s="29">
        <v>21.5</v>
      </c>
      <c r="Z59" s="27">
        <f t="shared" si="2"/>
        <v>21.5</v>
      </c>
      <c r="AA59" s="27">
        <f t="shared" si="3"/>
        <v>0</v>
      </c>
      <c r="AC59" s="35" t="s">
        <v>745</v>
      </c>
    </row>
    <row r="60" spans="1:29" s="18" customFormat="1" ht="74.25" customHeight="1" outlineLevel="3">
      <c r="A60" s="19" t="s">
        <v>746</v>
      </c>
      <c r="B60" s="20" t="s">
        <v>747</v>
      </c>
      <c r="C60" s="21" t="s">
        <v>40</v>
      </c>
      <c r="D60" s="23">
        <v>4630112037609</v>
      </c>
      <c r="E60" s="22" t="s">
        <v>688</v>
      </c>
      <c r="F60" s="22" t="s">
        <v>609</v>
      </c>
      <c r="G60" s="23">
        <v>4909000000</v>
      </c>
      <c r="H60" s="22" t="s">
        <v>109</v>
      </c>
      <c r="I60" s="22" t="s">
        <v>690</v>
      </c>
      <c r="J60" s="22" t="s">
        <v>732</v>
      </c>
      <c r="K60" s="22"/>
      <c r="L60" s="22"/>
      <c r="M60" s="22" t="s">
        <v>200</v>
      </c>
      <c r="N60" s="22"/>
      <c r="O60" s="22"/>
      <c r="P60" s="22"/>
      <c r="Q60" s="22"/>
      <c r="R60" s="22"/>
      <c r="S60" s="22"/>
      <c r="T60" s="22"/>
      <c r="U60" s="23">
        <v>10</v>
      </c>
      <c r="V60" s="22" t="s">
        <v>40</v>
      </c>
      <c r="W60" s="25">
        <v>20</v>
      </c>
      <c r="X60" s="26"/>
      <c r="Y60" s="29">
        <v>21.5</v>
      </c>
      <c r="Z60" s="27">
        <f t="shared" si="2"/>
        <v>21.5</v>
      </c>
      <c r="AA60" s="27">
        <f t="shared" si="3"/>
        <v>0</v>
      </c>
      <c r="AC60" s="35" t="s">
        <v>748</v>
      </c>
    </row>
    <row r="61" spans="1:29" s="18" customFormat="1" ht="74.25" customHeight="1" outlineLevel="3">
      <c r="A61" s="19" t="s">
        <v>749</v>
      </c>
      <c r="B61" s="20" t="s">
        <v>750</v>
      </c>
      <c r="C61" s="21" t="s">
        <v>40</v>
      </c>
      <c r="D61" s="23">
        <v>4630112037616</v>
      </c>
      <c r="E61" s="22" t="s">
        <v>688</v>
      </c>
      <c r="F61" s="22" t="s">
        <v>609</v>
      </c>
      <c r="G61" s="23">
        <v>4909000000</v>
      </c>
      <c r="H61" s="22" t="s">
        <v>109</v>
      </c>
      <c r="I61" s="22" t="s">
        <v>690</v>
      </c>
      <c r="J61" s="22" t="s">
        <v>732</v>
      </c>
      <c r="K61" s="22"/>
      <c r="L61" s="22"/>
      <c r="M61" s="22" t="s">
        <v>200</v>
      </c>
      <c r="N61" s="22"/>
      <c r="O61" s="22"/>
      <c r="P61" s="22"/>
      <c r="Q61" s="22"/>
      <c r="R61" s="22"/>
      <c r="S61" s="22"/>
      <c r="T61" s="22"/>
      <c r="U61" s="23">
        <v>10</v>
      </c>
      <c r="V61" s="22" t="s">
        <v>40</v>
      </c>
      <c r="W61" s="25">
        <v>20</v>
      </c>
      <c r="X61" s="26"/>
      <c r="Y61" s="29">
        <v>21.5</v>
      </c>
      <c r="Z61" s="27">
        <f t="shared" si="2"/>
        <v>21.5</v>
      </c>
      <c r="AA61" s="27">
        <f t="shared" si="3"/>
        <v>0</v>
      </c>
      <c r="AC61" s="35" t="s">
        <v>751</v>
      </c>
    </row>
    <row r="62" spans="1:29" s="18" customFormat="1" ht="74.25" customHeight="1" outlineLevel="3">
      <c r="A62" s="19" t="s">
        <v>752</v>
      </c>
      <c r="B62" s="20" t="s">
        <v>753</v>
      </c>
      <c r="C62" s="21" t="s">
        <v>40</v>
      </c>
      <c r="D62" s="23">
        <v>4630112037630</v>
      </c>
      <c r="E62" s="22" t="s">
        <v>688</v>
      </c>
      <c r="F62" s="22" t="s">
        <v>609</v>
      </c>
      <c r="G62" s="23">
        <v>4909000000</v>
      </c>
      <c r="H62" s="22" t="s">
        <v>109</v>
      </c>
      <c r="I62" s="22" t="s">
        <v>690</v>
      </c>
      <c r="J62" s="22" t="s">
        <v>732</v>
      </c>
      <c r="K62" s="22"/>
      <c r="L62" s="22"/>
      <c r="M62" s="22" t="s">
        <v>200</v>
      </c>
      <c r="N62" s="22"/>
      <c r="O62" s="22"/>
      <c r="P62" s="22"/>
      <c r="Q62" s="22"/>
      <c r="R62" s="22"/>
      <c r="S62" s="22"/>
      <c r="T62" s="22"/>
      <c r="U62" s="23">
        <v>10</v>
      </c>
      <c r="V62" s="22" t="s">
        <v>40</v>
      </c>
      <c r="W62" s="25">
        <v>20</v>
      </c>
      <c r="X62" s="26"/>
      <c r="Y62" s="29">
        <v>21.5</v>
      </c>
      <c r="Z62" s="27">
        <f t="shared" si="2"/>
        <v>21.5</v>
      </c>
      <c r="AA62" s="27">
        <f t="shared" si="3"/>
        <v>0</v>
      </c>
      <c r="AC62" s="35" t="s">
        <v>754</v>
      </c>
    </row>
    <row r="63" spans="1:29" s="18" customFormat="1" ht="74.25" customHeight="1" outlineLevel="3">
      <c r="A63" s="19" t="s">
        <v>755</v>
      </c>
      <c r="B63" s="20" t="s">
        <v>756</v>
      </c>
      <c r="C63" s="21" t="s">
        <v>40</v>
      </c>
      <c r="D63" s="23">
        <v>4630112037661</v>
      </c>
      <c r="E63" s="22" t="s">
        <v>688</v>
      </c>
      <c r="F63" s="22" t="s">
        <v>716</v>
      </c>
      <c r="G63" s="23">
        <v>4909000000</v>
      </c>
      <c r="H63" s="22" t="s">
        <v>109</v>
      </c>
      <c r="I63" s="22" t="s">
        <v>690</v>
      </c>
      <c r="J63" s="22" t="s">
        <v>732</v>
      </c>
      <c r="K63" s="22"/>
      <c r="L63" s="22"/>
      <c r="M63" s="22" t="s">
        <v>200</v>
      </c>
      <c r="N63" s="22"/>
      <c r="O63" s="22"/>
      <c r="P63" s="22"/>
      <c r="Q63" s="22"/>
      <c r="R63" s="22"/>
      <c r="S63" s="22"/>
      <c r="T63" s="22"/>
      <c r="U63" s="23">
        <v>10</v>
      </c>
      <c r="V63" s="22" t="s">
        <v>40</v>
      </c>
      <c r="W63" s="25">
        <v>20</v>
      </c>
      <c r="X63" s="26"/>
      <c r="Y63" s="29">
        <v>21.5</v>
      </c>
      <c r="Z63" s="27">
        <f t="shared" si="2"/>
        <v>21.5</v>
      </c>
      <c r="AA63" s="27">
        <f t="shared" si="3"/>
        <v>0</v>
      </c>
      <c r="AC63" s="35" t="s">
        <v>757</v>
      </c>
    </row>
    <row r="64" spans="1:29" s="18" customFormat="1" ht="74.25" customHeight="1" outlineLevel="3">
      <c r="A64" s="19" t="s">
        <v>758</v>
      </c>
      <c r="B64" s="20" t="s">
        <v>759</v>
      </c>
      <c r="C64" s="21" t="s">
        <v>40</v>
      </c>
      <c r="D64" s="23">
        <v>4630112037678</v>
      </c>
      <c r="E64" s="22" t="s">
        <v>688</v>
      </c>
      <c r="F64" s="22" t="s">
        <v>609</v>
      </c>
      <c r="G64" s="23">
        <v>4909000000</v>
      </c>
      <c r="H64" s="22" t="s">
        <v>109</v>
      </c>
      <c r="I64" s="22" t="s">
        <v>690</v>
      </c>
      <c r="J64" s="22" t="s">
        <v>732</v>
      </c>
      <c r="K64" s="22"/>
      <c r="L64" s="22"/>
      <c r="M64" s="22" t="s">
        <v>200</v>
      </c>
      <c r="N64" s="22"/>
      <c r="O64" s="22"/>
      <c r="P64" s="22"/>
      <c r="Q64" s="22"/>
      <c r="R64" s="22"/>
      <c r="S64" s="22"/>
      <c r="T64" s="22"/>
      <c r="U64" s="23">
        <v>10</v>
      </c>
      <c r="V64" s="22" t="s">
        <v>40</v>
      </c>
      <c r="W64" s="25">
        <v>20</v>
      </c>
      <c r="X64" s="26"/>
      <c r="Y64" s="29">
        <v>21.5</v>
      </c>
      <c r="Z64" s="27">
        <f t="shared" si="2"/>
        <v>21.5</v>
      </c>
      <c r="AA64" s="27">
        <f t="shared" si="3"/>
        <v>0</v>
      </c>
      <c r="AC64" s="35" t="s">
        <v>760</v>
      </c>
    </row>
    <row r="65" spans="1:27" ht="11.25" customHeight="1" outlineLevel="2">
      <c r="A65" s="13"/>
      <c r="B65" s="30" t="s">
        <v>761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6"/>
    </row>
    <row r="66" spans="1:29" s="18" customFormat="1" ht="74.25" customHeight="1" outlineLevel="3">
      <c r="A66" s="19" t="s">
        <v>762</v>
      </c>
      <c r="B66" s="20" t="s">
        <v>763</v>
      </c>
      <c r="C66" s="21" t="s">
        <v>40</v>
      </c>
      <c r="D66" s="23">
        <v>4630112037623</v>
      </c>
      <c r="E66" s="22" t="s">
        <v>688</v>
      </c>
      <c r="F66" s="22" t="s">
        <v>764</v>
      </c>
      <c r="G66" s="23">
        <v>4909000000</v>
      </c>
      <c r="H66" s="22" t="s">
        <v>109</v>
      </c>
      <c r="I66" s="22" t="s">
        <v>690</v>
      </c>
      <c r="J66" s="22" t="s">
        <v>732</v>
      </c>
      <c r="K66" s="22"/>
      <c r="L66" s="22"/>
      <c r="M66" s="22" t="s">
        <v>200</v>
      </c>
      <c r="N66" s="22"/>
      <c r="O66" s="22"/>
      <c r="P66" s="22"/>
      <c r="Q66" s="22"/>
      <c r="R66" s="22"/>
      <c r="S66" s="22"/>
      <c r="T66" s="22"/>
      <c r="U66" s="23">
        <v>10</v>
      </c>
      <c r="V66" s="22" t="s">
        <v>40</v>
      </c>
      <c r="W66" s="25">
        <v>20</v>
      </c>
      <c r="X66" s="26"/>
      <c r="Y66" s="29">
        <v>21.5</v>
      </c>
      <c r="Z66" s="27">
        <f>Y66*(1-$W$9/100)</f>
        <v>21.5</v>
      </c>
      <c r="AA66" s="27">
        <f>X66*Z66</f>
        <v>0</v>
      </c>
      <c r="AC66" s="35" t="s">
        <v>765</v>
      </c>
    </row>
    <row r="67" spans="1:29" s="18" customFormat="1" ht="74.25" customHeight="1" outlineLevel="3">
      <c r="A67" s="19" t="s">
        <v>766</v>
      </c>
      <c r="B67" s="20" t="s">
        <v>767</v>
      </c>
      <c r="C67" s="21" t="s">
        <v>40</v>
      </c>
      <c r="D67" s="23">
        <v>4630112037647</v>
      </c>
      <c r="E67" s="22" t="s">
        <v>688</v>
      </c>
      <c r="F67" s="22" t="s">
        <v>764</v>
      </c>
      <c r="G67" s="23">
        <v>4909000000</v>
      </c>
      <c r="H67" s="22" t="s">
        <v>109</v>
      </c>
      <c r="I67" s="22" t="s">
        <v>690</v>
      </c>
      <c r="J67" s="22" t="s">
        <v>732</v>
      </c>
      <c r="K67" s="22"/>
      <c r="L67" s="22"/>
      <c r="M67" s="22" t="s">
        <v>200</v>
      </c>
      <c r="N67" s="22"/>
      <c r="O67" s="22"/>
      <c r="P67" s="22"/>
      <c r="Q67" s="22"/>
      <c r="R67" s="22"/>
      <c r="S67" s="22"/>
      <c r="T67" s="22"/>
      <c r="U67" s="23">
        <v>10</v>
      </c>
      <c r="V67" s="22" t="s">
        <v>40</v>
      </c>
      <c r="W67" s="25">
        <v>20</v>
      </c>
      <c r="X67" s="26"/>
      <c r="Y67" s="29">
        <v>21.5</v>
      </c>
      <c r="Z67" s="27">
        <f>Y67*(1-$W$9/100)</f>
        <v>21.5</v>
      </c>
      <c r="AA67" s="27">
        <f>X67*Z67</f>
        <v>0</v>
      </c>
      <c r="AC67" s="35" t="s">
        <v>768</v>
      </c>
    </row>
    <row r="68" spans="1:29" s="18" customFormat="1" ht="74.25" customHeight="1" outlineLevel="3">
      <c r="A68" s="19" t="s">
        <v>769</v>
      </c>
      <c r="B68" s="20" t="s">
        <v>770</v>
      </c>
      <c r="C68" s="21" t="s">
        <v>40</v>
      </c>
      <c r="D68" s="23">
        <v>4630112037654</v>
      </c>
      <c r="E68" s="22" t="s">
        <v>688</v>
      </c>
      <c r="F68" s="22" t="s">
        <v>764</v>
      </c>
      <c r="G68" s="23">
        <v>4909000000</v>
      </c>
      <c r="H68" s="22" t="s">
        <v>109</v>
      </c>
      <c r="I68" s="22" t="s">
        <v>690</v>
      </c>
      <c r="J68" s="22" t="s">
        <v>732</v>
      </c>
      <c r="K68" s="22"/>
      <c r="L68" s="22"/>
      <c r="M68" s="22" t="s">
        <v>200</v>
      </c>
      <c r="N68" s="22"/>
      <c r="O68" s="22"/>
      <c r="P68" s="22"/>
      <c r="Q68" s="22"/>
      <c r="R68" s="22"/>
      <c r="S68" s="22"/>
      <c r="T68" s="22"/>
      <c r="U68" s="23">
        <v>10</v>
      </c>
      <c r="V68" s="22" t="s">
        <v>40</v>
      </c>
      <c r="W68" s="25">
        <v>20</v>
      </c>
      <c r="X68" s="26"/>
      <c r="Y68" s="29">
        <v>21.5</v>
      </c>
      <c r="Z68" s="27">
        <f>Y68*(1-$W$9/100)</f>
        <v>21.5</v>
      </c>
      <c r="AA68" s="27">
        <f>X68*Z68</f>
        <v>0</v>
      </c>
      <c r="AC68" s="35" t="s">
        <v>771</v>
      </c>
    </row>
    <row r="69" spans="1:27" ht="11.25" customHeight="1" outlineLevel="2">
      <c r="A69" s="13"/>
      <c r="B69" s="30" t="s">
        <v>772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6"/>
    </row>
    <row r="70" spans="1:29" s="18" customFormat="1" ht="21.75" customHeight="1" outlineLevel="3">
      <c r="A70" s="19" t="s">
        <v>773</v>
      </c>
      <c r="B70" s="20" t="s">
        <v>774</v>
      </c>
      <c r="C70" s="21" t="s">
        <v>40</v>
      </c>
      <c r="D70" s="23">
        <v>4630112033458</v>
      </c>
      <c r="E70" s="22" t="s">
        <v>688</v>
      </c>
      <c r="F70" s="22" t="s">
        <v>775</v>
      </c>
      <c r="G70" s="23">
        <v>4909000000</v>
      </c>
      <c r="H70" s="22" t="s">
        <v>109</v>
      </c>
      <c r="I70" s="22" t="s">
        <v>690</v>
      </c>
      <c r="J70" s="22"/>
      <c r="K70" s="22"/>
      <c r="L70" s="22"/>
      <c r="M70" s="22"/>
      <c r="N70" s="22"/>
      <c r="O70" s="22"/>
      <c r="P70" s="22"/>
      <c r="Q70" s="22" t="s">
        <v>200</v>
      </c>
      <c r="R70" s="22"/>
      <c r="S70" s="22"/>
      <c r="T70" s="22"/>
      <c r="U70" s="23">
        <v>10</v>
      </c>
      <c r="V70" s="22" t="s">
        <v>40</v>
      </c>
      <c r="W70" s="25">
        <v>20</v>
      </c>
      <c r="X70" s="26"/>
      <c r="Y70" s="29">
        <v>18.9</v>
      </c>
      <c r="Z70" s="27">
        <f>Y70*(1-$W$9/100)</f>
        <v>18.9</v>
      </c>
      <c r="AA70" s="27">
        <f>X70*Z70</f>
        <v>0</v>
      </c>
      <c r="AC70" s="35" t="s">
        <v>776</v>
      </c>
    </row>
    <row r="71" spans="1:29" s="18" customFormat="1" ht="21.75" customHeight="1" outlineLevel="3">
      <c r="A71" s="19" t="s">
        <v>777</v>
      </c>
      <c r="B71" s="20" t="s">
        <v>778</v>
      </c>
      <c r="C71" s="21" t="s">
        <v>40</v>
      </c>
      <c r="D71" s="23">
        <v>4630112033564</v>
      </c>
      <c r="E71" s="22" t="s">
        <v>688</v>
      </c>
      <c r="F71" s="22" t="s">
        <v>775</v>
      </c>
      <c r="G71" s="23">
        <v>4909000000</v>
      </c>
      <c r="H71" s="22" t="s">
        <v>109</v>
      </c>
      <c r="I71" s="22" t="s">
        <v>690</v>
      </c>
      <c r="J71" s="22"/>
      <c r="K71" s="22"/>
      <c r="L71" s="22"/>
      <c r="M71" s="22"/>
      <c r="N71" s="22"/>
      <c r="O71" s="22"/>
      <c r="P71" s="22"/>
      <c r="Q71" s="22" t="s">
        <v>200</v>
      </c>
      <c r="R71" s="22"/>
      <c r="S71" s="22"/>
      <c r="T71" s="22"/>
      <c r="U71" s="23">
        <v>10</v>
      </c>
      <c r="V71" s="22" t="s">
        <v>40</v>
      </c>
      <c r="W71" s="25">
        <v>20</v>
      </c>
      <c r="X71" s="26"/>
      <c r="Y71" s="29">
        <v>18.9</v>
      </c>
      <c r="Z71" s="27">
        <f>Y71*(1-$W$9/100)</f>
        <v>18.9</v>
      </c>
      <c r="AA71" s="27">
        <f>X71*Z71</f>
        <v>0</v>
      </c>
      <c r="AC71" s="35" t="s">
        <v>779</v>
      </c>
    </row>
    <row r="72" spans="1:27" ht="11.25" customHeight="1" outlineLevel="2">
      <c r="A72" s="13"/>
      <c r="B72" s="30" t="s">
        <v>780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6"/>
    </row>
    <row r="73" spans="1:29" s="18" customFormat="1" ht="74.25" customHeight="1" outlineLevel="3">
      <c r="A73" s="19" t="s">
        <v>781</v>
      </c>
      <c r="B73" s="20" t="s">
        <v>782</v>
      </c>
      <c r="C73" s="21" t="s">
        <v>40</v>
      </c>
      <c r="D73" s="23">
        <v>4630112037685</v>
      </c>
      <c r="E73" s="22" t="s">
        <v>688</v>
      </c>
      <c r="F73" s="22" t="s">
        <v>783</v>
      </c>
      <c r="G73" s="23">
        <v>4909000000</v>
      </c>
      <c r="H73" s="22" t="s">
        <v>109</v>
      </c>
      <c r="I73" s="22" t="s">
        <v>690</v>
      </c>
      <c r="J73" s="22" t="s">
        <v>732</v>
      </c>
      <c r="K73" s="22"/>
      <c r="L73" s="22"/>
      <c r="M73" s="22" t="s">
        <v>200</v>
      </c>
      <c r="N73" s="22"/>
      <c r="O73" s="22"/>
      <c r="P73" s="22"/>
      <c r="Q73" s="22"/>
      <c r="R73" s="22"/>
      <c r="S73" s="22"/>
      <c r="T73" s="22"/>
      <c r="U73" s="23">
        <v>10</v>
      </c>
      <c r="V73" s="22" t="s">
        <v>40</v>
      </c>
      <c r="W73" s="25">
        <v>20</v>
      </c>
      <c r="X73" s="26"/>
      <c r="Y73" s="29">
        <v>21.5</v>
      </c>
      <c r="Z73" s="27">
        <f>Y73*(1-$W$9/100)</f>
        <v>21.5</v>
      </c>
      <c r="AA73" s="27">
        <f>X73*Z73</f>
        <v>0</v>
      </c>
      <c r="AC73" s="35" t="s">
        <v>784</v>
      </c>
    </row>
    <row r="74" spans="1:27" ht="11.25" customHeight="1" outlineLevel="1">
      <c r="A74" s="13"/>
      <c r="B74" s="17" t="s">
        <v>785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6"/>
    </row>
    <row r="75" spans="1:27" ht="11.25" customHeight="1" outlineLevel="2">
      <c r="A75" s="13"/>
      <c r="B75" s="30" t="s">
        <v>786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6"/>
    </row>
    <row r="76" spans="1:29" s="18" customFormat="1" ht="63.75" customHeight="1" outlineLevel="3">
      <c r="A76" s="19" t="s">
        <v>787</v>
      </c>
      <c r="B76" s="20" t="s">
        <v>788</v>
      </c>
      <c r="C76" s="21" t="s">
        <v>40</v>
      </c>
      <c r="D76" s="23">
        <v>4630112038217</v>
      </c>
      <c r="E76" s="22" t="s">
        <v>789</v>
      </c>
      <c r="F76" s="22" t="s">
        <v>790</v>
      </c>
      <c r="G76" s="23">
        <v>4911990000</v>
      </c>
      <c r="H76" s="22" t="s">
        <v>98</v>
      </c>
      <c r="I76" s="22" t="s">
        <v>308</v>
      </c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3">
        <v>20</v>
      </c>
      <c r="V76" s="22" t="s">
        <v>791</v>
      </c>
      <c r="W76" s="25">
        <v>20</v>
      </c>
      <c r="X76" s="26"/>
      <c r="Y76" s="29">
        <v>7.4</v>
      </c>
      <c r="Z76" s="27">
        <f aca="true" t="shared" si="4" ref="Z76:Z81">Y76*(1-$W$9/100)</f>
        <v>7.4</v>
      </c>
      <c r="AA76" s="27">
        <f aca="true" t="shared" si="5" ref="AA76:AA81">X76*Z76</f>
        <v>0</v>
      </c>
      <c r="AC76" s="35" t="s">
        <v>792</v>
      </c>
    </row>
    <row r="77" spans="1:29" s="18" customFormat="1" ht="63.75" customHeight="1" outlineLevel="3">
      <c r="A77" s="19" t="s">
        <v>793</v>
      </c>
      <c r="B77" s="20" t="s">
        <v>794</v>
      </c>
      <c r="C77" s="21" t="s">
        <v>40</v>
      </c>
      <c r="D77" s="23">
        <v>4630112038248</v>
      </c>
      <c r="E77" s="22" t="s">
        <v>789</v>
      </c>
      <c r="F77" s="22" t="s">
        <v>790</v>
      </c>
      <c r="G77" s="23">
        <v>4911990000</v>
      </c>
      <c r="H77" s="22" t="s">
        <v>98</v>
      </c>
      <c r="I77" s="22" t="s">
        <v>308</v>
      </c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3">
        <v>20</v>
      </c>
      <c r="V77" s="22" t="s">
        <v>791</v>
      </c>
      <c r="W77" s="25">
        <v>20</v>
      </c>
      <c r="X77" s="26"/>
      <c r="Y77" s="29">
        <v>7.4</v>
      </c>
      <c r="Z77" s="27">
        <f t="shared" si="4"/>
        <v>7.4</v>
      </c>
      <c r="AA77" s="27">
        <f t="shared" si="5"/>
        <v>0</v>
      </c>
      <c r="AC77" s="35" t="s">
        <v>795</v>
      </c>
    </row>
    <row r="78" spans="1:29" s="18" customFormat="1" ht="63.75" customHeight="1" outlineLevel="3">
      <c r="A78" s="19" t="s">
        <v>796</v>
      </c>
      <c r="B78" s="20" t="s">
        <v>797</v>
      </c>
      <c r="C78" s="21" t="s">
        <v>40</v>
      </c>
      <c r="D78" s="23">
        <v>4630112038255</v>
      </c>
      <c r="E78" s="22" t="s">
        <v>789</v>
      </c>
      <c r="F78" s="22" t="s">
        <v>790</v>
      </c>
      <c r="G78" s="23">
        <v>4911990000</v>
      </c>
      <c r="H78" s="22" t="s">
        <v>98</v>
      </c>
      <c r="I78" s="22" t="s">
        <v>308</v>
      </c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3">
        <v>20</v>
      </c>
      <c r="V78" s="22" t="s">
        <v>791</v>
      </c>
      <c r="W78" s="25">
        <v>20</v>
      </c>
      <c r="X78" s="26"/>
      <c r="Y78" s="29">
        <v>7.4</v>
      </c>
      <c r="Z78" s="27">
        <f t="shared" si="4"/>
        <v>7.4</v>
      </c>
      <c r="AA78" s="27">
        <f t="shared" si="5"/>
        <v>0</v>
      </c>
      <c r="AC78" s="35" t="s">
        <v>798</v>
      </c>
    </row>
    <row r="79" spans="1:29" s="18" customFormat="1" ht="63.75" customHeight="1" outlineLevel="3">
      <c r="A79" s="19" t="s">
        <v>799</v>
      </c>
      <c r="B79" s="20" t="s">
        <v>800</v>
      </c>
      <c r="C79" s="21" t="s">
        <v>40</v>
      </c>
      <c r="D79" s="38">
        <v>4630112038842</v>
      </c>
      <c r="E79" s="22" t="s">
        <v>789</v>
      </c>
      <c r="F79" s="22" t="s">
        <v>790</v>
      </c>
      <c r="G79" s="23">
        <v>4911990000</v>
      </c>
      <c r="H79" s="22" t="s">
        <v>98</v>
      </c>
      <c r="I79" s="22" t="s">
        <v>308</v>
      </c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3">
        <v>20</v>
      </c>
      <c r="V79" s="22" t="s">
        <v>801</v>
      </c>
      <c r="W79" s="25">
        <v>20</v>
      </c>
      <c r="X79" s="26"/>
      <c r="Y79" s="29">
        <v>9.9</v>
      </c>
      <c r="Z79" s="27">
        <f t="shared" si="4"/>
        <v>9.9</v>
      </c>
      <c r="AA79" s="27">
        <f t="shared" si="5"/>
        <v>0</v>
      </c>
      <c r="AC79" s="35" t="s">
        <v>802</v>
      </c>
    </row>
    <row r="80" spans="1:29" s="18" customFormat="1" ht="63.75" customHeight="1" outlineLevel="3">
      <c r="A80" s="19" t="s">
        <v>803</v>
      </c>
      <c r="B80" s="20" t="s">
        <v>804</v>
      </c>
      <c r="C80" s="21" t="s">
        <v>40</v>
      </c>
      <c r="D80" s="23">
        <v>4630112038859</v>
      </c>
      <c r="E80" s="22" t="s">
        <v>789</v>
      </c>
      <c r="F80" s="22" t="s">
        <v>790</v>
      </c>
      <c r="G80" s="23">
        <v>4911990000</v>
      </c>
      <c r="H80" s="22" t="s">
        <v>98</v>
      </c>
      <c r="I80" s="22" t="s">
        <v>308</v>
      </c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3">
        <v>20</v>
      </c>
      <c r="V80" s="22" t="s">
        <v>801</v>
      </c>
      <c r="W80" s="25">
        <v>20</v>
      </c>
      <c r="X80" s="26"/>
      <c r="Y80" s="29">
        <v>9.9</v>
      </c>
      <c r="Z80" s="27">
        <f t="shared" si="4"/>
        <v>9.9</v>
      </c>
      <c r="AA80" s="27">
        <f t="shared" si="5"/>
        <v>0</v>
      </c>
      <c r="AC80" s="35" t="s">
        <v>805</v>
      </c>
    </row>
    <row r="81" spans="1:29" s="18" customFormat="1" ht="63.75" customHeight="1" outlineLevel="3">
      <c r="A81" s="19" t="s">
        <v>806</v>
      </c>
      <c r="B81" s="20" t="s">
        <v>807</v>
      </c>
      <c r="C81" s="21" t="s">
        <v>40</v>
      </c>
      <c r="D81" s="23">
        <v>4630112038866</v>
      </c>
      <c r="E81" s="22" t="s">
        <v>789</v>
      </c>
      <c r="F81" s="22" t="s">
        <v>790</v>
      </c>
      <c r="G81" s="23">
        <v>4911990000</v>
      </c>
      <c r="H81" s="22" t="s">
        <v>98</v>
      </c>
      <c r="I81" s="22" t="s">
        <v>308</v>
      </c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3">
        <v>20</v>
      </c>
      <c r="V81" s="22" t="s">
        <v>801</v>
      </c>
      <c r="W81" s="25">
        <v>20</v>
      </c>
      <c r="X81" s="26"/>
      <c r="Y81" s="29">
        <v>9.9</v>
      </c>
      <c r="Z81" s="27">
        <f t="shared" si="4"/>
        <v>9.9</v>
      </c>
      <c r="AA81" s="27">
        <f t="shared" si="5"/>
        <v>0</v>
      </c>
      <c r="AC81" s="35" t="s">
        <v>808</v>
      </c>
    </row>
    <row r="82" spans="1:27" ht="11.25" customHeight="1" outlineLevel="2">
      <c r="A82" s="13"/>
      <c r="B82" s="30" t="s">
        <v>809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6"/>
    </row>
    <row r="83" spans="1:29" s="18" customFormat="1" ht="63.75" customHeight="1" outlineLevel="3">
      <c r="A83" s="19" t="s">
        <v>810</v>
      </c>
      <c r="B83" s="20" t="s">
        <v>811</v>
      </c>
      <c r="C83" s="21" t="s">
        <v>40</v>
      </c>
      <c r="D83" s="23">
        <v>4630112038262</v>
      </c>
      <c r="E83" s="22" t="s">
        <v>789</v>
      </c>
      <c r="F83" s="22" t="s">
        <v>790</v>
      </c>
      <c r="G83" s="23">
        <v>4911990000</v>
      </c>
      <c r="H83" s="22" t="s">
        <v>98</v>
      </c>
      <c r="I83" s="22" t="s">
        <v>308</v>
      </c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3">
        <v>20</v>
      </c>
      <c r="V83" s="22" t="s">
        <v>791</v>
      </c>
      <c r="W83" s="25">
        <v>20</v>
      </c>
      <c r="X83" s="26"/>
      <c r="Y83" s="29">
        <v>7.4</v>
      </c>
      <c r="Z83" s="27">
        <f>Y83*(1-$W$9/100)</f>
        <v>7.4</v>
      </c>
      <c r="AA83" s="27">
        <f>X83*Z83</f>
        <v>0</v>
      </c>
      <c r="AC83" s="35" t="s">
        <v>812</v>
      </c>
    </row>
    <row r="84" spans="1:29" s="18" customFormat="1" ht="63.75" customHeight="1" outlineLevel="3">
      <c r="A84" s="19" t="s">
        <v>813</v>
      </c>
      <c r="B84" s="20" t="s">
        <v>814</v>
      </c>
      <c r="C84" s="21" t="s">
        <v>40</v>
      </c>
      <c r="D84" s="23">
        <v>4630112038279</v>
      </c>
      <c r="E84" s="22" t="s">
        <v>789</v>
      </c>
      <c r="F84" s="22" t="s">
        <v>790</v>
      </c>
      <c r="G84" s="23">
        <v>4911990000</v>
      </c>
      <c r="H84" s="22" t="s">
        <v>98</v>
      </c>
      <c r="I84" s="22" t="s">
        <v>308</v>
      </c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3">
        <v>20</v>
      </c>
      <c r="V84" s="22" t="s">
        <v>791</v>
      </c>
      <c r="W84" s="25">
        <v>20</v>
      </c>
      <c r="X84" s="26"/>
      <c r="Y84" s="29">
        <v>7.4</v>
      </c>
      <c r="Z84" s="27">
        <f>Y84*(1-$W$9/100)</f>
        <v>7.4</v>
      </c>
      <c r="AA84" s="27">
        <f>X84*Z84</f>
        <v>0</v>
      </c>
      <c r="AC84" s="35" t="s">
        <v>815</v>
      </c>
    </row>
    <row r="85" spans="1:29" s="18" customFormat="1" ht="63.75" customHeight="1" outlineLevel="3">
      <c r="A85" s="19" t="s">
        <v>816</v>
      </c>
      <c r="B85" s="20" t="s">
        <v>817</v>
      </c>
      <c r="C85" s="21" t="s">
        <v>40</v>
      </c>
      <c r="D85" s="23">
        <v>4630112038293</v>
      </c>
      <c r="E85" s="22" t="s">
        <v>789</v>
      </c>
      <c r="F85" s="22" t="s">
        <v>534</v>
      </c>
      <c r="G85" s="23">
        <v>4911990000</v>
      </c>
      <c r="H85" s="22" t="s">
        <v>98</v>
      </c>
      <c r="I85" s="22" t="s">
        <v>308</v>
      </c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3">
        <v>20</v>
      </c>
      <c r="V85" s="22" t="s">
        <v>791</v>
      </c>
      <c r="W85" s="25">
        <v>20</v>
      </c>
      <c r="X85" s="26"/>
      <c r="Y85" s="29">
        <v>7.4</v>
      </c>
      <c r="Z85" s="27">
        <f>Y85*(1-$W$9/100)</f>
        <v>7.4</v>
      </c>
      <c r="AA85" s="27">
        <f>X85*Z85</f>
        <v>0</v>
      </c>
      <c r="AC85" s="35" t="s">
        <v>818</v>
      </c>
    </row>
    <row r="86" spans="1:29" s="18" customFormat="1" ht="63.75" customHeight="1" outlineLevel="3">
      <c r="A86" s="19" t="s">
        <v>819</v>
      </c>
      <c r="B86" s="20" t="s">
        <v>820</v>
      </c>
      <c r="C86" s="21" t="s">
        <v>40</v>
      </c>
      <c r="D86" s="23">
        <v>4630112038873</v>
      </c>
      <c r="E86" s="22" t="s">
        <v>789</v>
      </c>
      <c r="F86" s="22" t="s">
        <v>534</v>
      </c>
      <c r="G86" s="23">
        <v>4911990000</v>
      </c>
      <c r="H86" s="22" t="s">
        <v>98</v>
      </c>
      <c r="I86" s="22" t="s">
        <v>308</v>
      </c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3">
        <v>20</v>
      </c>
      <c r="V86" s="22" t="s">
        <v>801</v>
      </c>
      <c r="W86" s="25">
        <v>20</v>
      </c>
      <c r="X86" s="26"/>
      <c r="Y86" s="29">
        <v>9.9</v>
      </c>
      <c r="Z86" s="27">
        <f>Y86*(1-$W$9/100)</f>
        <v>9.9</v>
      </c>
      <c r="AA86" s="27">
        <f>X86*Z86</f>
        <v>0</v>
      </c>
      <c r="AC86" s="35" t="s">
        <v>821</v>
      </c>
    </row>
    <row r="87" spans="1:27" ht="11.25" customHeight="1" outlineLevel="2">
      <c r="A87" s="13"/>
      <c r="B87" s="30" t="s">
        <v>822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6"/>
    </row>
    <row r="88" spans="1:29" s="18" customFormat="1" ht="63.75" customHeight="1" outlineLevel="3">
      <c r="A88" s="19" t="s">
        <v>823</v>
      </c>
      <c r="B88" s="20" t="s">
        <v>824</v>
      </c>
      <c r="C88" s="21" t="s">
        <v>40</v>
      </c>
      <c r="D88" s="23">
        <v>4630112038224</v>
      </c>
      <c r="E88" s="22" t="s">
        <v>789</v>
      </c>
      <c r="F88" s="22" t="s">
        <v>790</v>
      </c>
      <c r="G88" s="23">
        <v>4911990000</v>
      </c>
      <c r="H88" s="22" t="s">
        <v>98</v>
      </c>
      <c r="I88" s="22" t="s">
        <v>308</v>
      </c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3">
        <v>20</v>
      </c>
      <c r="V88" s="22" t="s">
        <v>791</v>
      </c>
      <c r="W88" s="25">
        <v>20</v>
      </c>
      <c r="X88" s="26"/>
      <c r="Y88" s="29">
        <v>7.4</v>
      </c>
      <c r="Z88" s="27">
        <f>Y88*(1-$W$9/100)</f>
        <v>7.4</v>
      </c>
      <c r="AA88" s="27">
        <f>X88*Z88</f>
        <v>0</v>
      </c>
      <c r="AC88" s="35" t="s">
        <v>825</v>
      </c>
    </row>
    <row r="89" spans="1:29" s="18" customFormat="1" ht="63.75" customHeight="1" outlineLevel="3">
      <c r="A89" s="19" t="s">
        <v>826</v>
      </c>
      <c r="B89" s="20" t="s">
        <v>827</v>
      </c>
      <c r="C89" s="21" t="s">
        <v>40</v>
      </c>
      <c r="D89" s="23">
        <v>4630112038286</v>
      </c>
      <c r="E89" s="22" t="s">
        <v>789</v>
      </c>
      <c r="F89" s="22" t="s">
        <v>790</v>
      </c>
      <c r="G89" s="23">
        <v>4911990000</v>
      </c>
      <c r="H89" s="22" t="s">
        <v>98</v>
      </c>
      <c r="I89" s="22" t="s">
        <v>308</v>
      </c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3">
        <v>20</v>
      </c>
      <c r="V89" s="22" t="s">
        <v>791</v>
      </c>
      <c r="W89" s="25">
        <v>20</v>
      </c>
      <c r="X89" s="26"/>
      <c r="Y89" s="29">
        <v>7.4</v>
      </c>
      <c r="Z89" s="27">
        <f>Y89*(1-$W$9/100)</f>
        <v>7.4</v>
      </c>
      <c r="AA89" s="27">
        <f>X89*Z89</f>
        <v>0</v>
      </c>
      <c r="AC89" s="35" t="s">
        <v>828</v>
      </c>
    </row>
    <row r="90" spans="1:27" ht="11.25" customHeight="1" outlineLevel="1">
      <c r="A90" s="13"/>
      <c r="B90" s="17" t="s">
        <v>829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6"/>
    </row>
    <row r="91" spans="1:27" ht="11.25" customHeight="1" outlineLevel="2">
      <c r="A91" s="13"/>
      <c r="B91" s="30" t="s">
        <v>830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6"/>
    </row>
    <row r="92" spans="1:27" ht="11.25" customHeight="1" outlineLevel="3">
      <c r="A92" s="13"/>
      <c r="B92" s="36" t="s">
        <v>831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6"/>
    </row>
    <row r="93" spans="1:30" s="18" customFormat="1" ht="32.25" customHeight="1" outlineLevel="4">
      <c r="A93" s="19" t="s">
        <v>832</v>
      </c>
      <c r="B93" s="20" t="s">
        <v>833</v>
      </c>
      <c r="C93" s="21" t="s">
        <v>40</v>
      </c>
      <c r="D93" s="23">
        <v>4630112036220</v>
      </c>
      <c r="E93" s="22" t="s">
        <v>186</v>
      </c>
      <c r="F93" s="22" t="s">
        <v>43</v>
      </c>
      <c r="G93" s="22"/>
      <c r="H93" s="22" t="s">
        <v>98</v>
      </c>
      <c r="I93" s="22" t="s">
        <v>187</v>
      </c>
      <c r="J93" s="22"/>
      <c r="K93" s="22"/>
      <c r="L93" s="22"/>
      <c r="M93" s="22" t="s">
        <v>200</v>
      </c>
      <c r="N93" s="22"/>
      <c r="O93" s="22"/>
      <c r="P93" s="22" t="s">
        <v>200</v>
      </c>
      <c r="Q93" s="22"/>
      <c r="R93" s="22"/>
      <c r="S93" s="22"/>
      <c r="T93" s="22"/>
      <c r="U93" s="23">
        <v>10</v>
      </c>
      <c r="V93" s="22" t="s">
        <v>192</v>
      </c>
      <c r="W93" s="25">
        <v>20</v>
      </c>
      <c r="X93" s="26"/>
      <c r="Y93" s="29">
        <v>54</v>
      </c>
      <c r="Z93" s="27">
        <f>Y93*(1-$W$9/100)</f>
        <v>54</v>
      </c>
      <c r="AA93" s="27">
        <f>X93*Z93</f>
        <v>0</v>
      </c>
      <c r="AC93" s="35" t="s">
        <v>834</v>
      </c>
      <c r="AD93" s="32" t="s">
        <v>835</v>
      </c>
    </row>
    <row r="94" spans="1:29" s="18" customFormat="1" ht="32.25" customHeight="1" outlineLevel="4">
      <c r="A94" s="19" t="s">
        <v>836</v>
      </c>
      <c r="B94" s="20" t="s">
        <v>837</v>
      </c>
      <c r="C94" s="21" t="s">
        <v>40</v>
      </c>
      <c r="D94" s="23">
        <v>4630112036237</v>
      </c>
      <c r="E94" s="22" t="s">
        <v>186</v>
      </c>
      <c r="F94" s="22" t="s">
        <v>43</v>
      </c>
      <c r="G94" s="22"/>
      <c r="H94" s="22" t="s">
        <v>98</v>
      </c>
      <c r="I94" s="22" t="s">
        <v>204</v>
      </c>
      <c r="J94" s="22"/>
      <c r="K94" s="22"/>
      <c r="L94" s="22"/>
      <c r="M94" s="22" t="s">
        <v>200</v>
      </c>
      <c r="N94" s="22"/>
      <c r="O94" s="22"/>
      <c r="P94" s="22" t="s">
        <v>200</v>
      </c>
      <c r="Q94" s="22"/>
      <c r="R94" s="22"/>
      <c r="S94" s="22"/>
      <c r="T94" s="22"/>
      <c r="U94" s="23">
        <v>10</v>
      </c>
      <c r="V94" s="22" t="s">
        <v>192</v>
      </c>
      <c r="W94" s="25">
        <v>20</v>
      </c>
      <c r="X94" s="26"/>
      <c r="Y94" s="29">
        <v>54</v>
      </c>
      <c r="Z94" s="27">
        <f>Y94*(1-$W$9/100)</f>
        <v>54</v>
      </c>
      <c r="AA94" s="27">
        <f>X94*Z94</f>
        <v>0</v>
      </c>
      <c r="AC94" s="35" t="s">
        <v>838</v>
      </c>
    </row>
    <row r="95" spans="1:27" ht="11.25" customHeight="1" outlineLevel="3">
      <c r="A95" s="13"/>
      <c r="B95" s="36" t="s">
        <v>839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6"/>
    </row>
    <row r="96" spans="1:35" s="18" customFormat="1" ht="126.75" customHeight="1" outlineLevel="4">
      <c r="A96" s="19" t="s">
        <v>840</v>
      </c>
      <c r="B96" s="20" t="s">
        <v>841</v>
      </c>
      <c r="C96" s="21" t="s">
        <v>40</v>
      </c>
      <c r="D96" s="23">
        <v>4630112038002</v>
      </c>
      <c r="E96" s="22" t="s">
        <v>385</v>
      </c>
      <c r="F96" s="22" t="s">
        <v>43</v>
      </c>
      <c r="G96" s="22"/>
      <c r="H96" s="22" t="s">
        <v>98</v>
      </c>
      <c r="I96" s="22" t="s">
        <v>187</v>
      </c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3">
        <v>1</v>
      </c>
      <c r="V96" s="22"/>
      <c r="W96" s="25">
        <v>10</v>
      </c>
      <c r="X96" s="26"/>
      <c r="Y96" s="29">
        <v>434.05</v>
      </c>
      <c r="Z96" s="27">
        <f aca="true" t="shared" si="6" ref="Z96:Z107">Y96*(1-$W$9/100)</f>
        <v>434.05</v>
      </c>
      <c r="AA96" s="27">
        <f aca="true" t="shared" si="7" ref="AA96:AA107">X96*Z96</f>
        <v>0</v>
      </c>
      <c r="AC96" s="35" t="s">
        <v>842</v>
      </c>
      <c r="AD96" s="41" t="s">
        <v>843</v>
      </c>
      <c r="AE96" s="41"/>
      <c r="AF96" s="41"/>
      <c r="AG96" s="41"/>
      <c r="AH96" s="41"/>
      <c r="AI96" s="41"/>
    </row>
    <row r="97" spans="1:36" s="18" customFormat="1" ht="147.75" customHeight="1" outlineLevel="4">
      <c r="A97" s="19" t="s">
        <v>844</v>
      </c>
      <c r="B97" s="20" t="s">
        <v>845</v>
      </c>
      <c r="C97" s="21" t="s">
        <v>40</v>
      </c>
      <c r="D97" s="23">
        <v>4630112038019</v>
      </c>
      <c r="E97" s="22" t="s">
        <v>385</v>
      </c>
      <c r="F97" s="22" t="s">
        <v>43</v>
      </c>
      <c r="G97" s="22"/>
      <c r="H97" s="22" t="s">
        <v>98</v>
      </c>
      <c r="I97" s="22" t="s">
        <v>204</v>
      </c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3">
        <v>1</v>
      </c>
      <c r="V97" s="22"/>
      <c r="W97" s="25">
        <v>10</v>
      </c>
      <c r="X97" s="26"/>
      <c r="Y97" s="29">
        <v>328.3</v>
      </c>
      <c r="Z97" s="27">
        <f t="shared" si="6"/>
        <v>328.3</v>
      </c>
      <c r="AA97" s="27">
        <f t="shared" si="7"/>
        <v>0</v>
      </c>
      <c r="AC97" s="35" t="s">
        <v>846</v>
      </c>
      <c r="AD97" s="41" t="s">
        <v>847</v>
      </c>
      <c r="AE97" s="41"/>
      <c r="AF97" s="41"/>
      <c r="AG97" s="41"/>
      <c r="AH97" s="41"/>
      <c r="AI97" s="41"/>
      <c r="AJ97" s="41"/>
    </row>
    <row r="98" spans="1:35" s="18" customFormat="1" ht="116.25" customHeight="1" outlineLevel="4">
      <c r="A98" s="19" t="s">
        <v>848</v>
      </c>
      <c r="B98" s="20" t="s">
        <v>849</v>
      </c>
      <c r="C98" s="21" t="s">
        <v>40</v>
      </c>
      <c r="D98" s="23">
        <v>4630112038057</v>
      </c>
      <c r="E98" s="22" t="s">
        <v>385</v>
      </c>
      <c r="F98" s="22" t="s">
        <v>43</v>
      </c>
      <c r="G98" s="22"/>
      <c r="H98" s="22" t="s">
        <v>98</v>
      </c>
      <c r="I98" s="22" t="s">
        <v>204</v>
      </c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3">
        <v>1</v>
      </c>
      <c r="V98" s="22"/>
      <c r="W98" s="25">
        <v>10</v>
      </c>
      <c r="X98" s="26"/>
      <c r="Y98" s="29">
        <v>182.8</v>
      </c>
      <c r="Z98" s="27">
        <f t="shared" si="6"/>
        <v>182.8</v>
      </c>
      <c r="AA98" s="27">
        <f t="shared" si="7"/>
        <v>0</v>
      </c>
      <c r="AC98" s="35" t="s">
        <v>850</v>
      </c>
      <c r="AD98" s="41" t="s">
        <v>851</v>
      </c>
      <c r="AE98" s="41"/>
      <c r="AF98" s="41"/>
      <c r="AG98" s="41"/>
      <c r="AH98" s="41"/>
      <c r="AI98" s="41"/>
    </row>
    <row r="99" spans="1:36" s="18" customFormat="1" ht="105.75" customHeight="1" outlineLevel="4">
      <c r="A99" s="19" t="s">
        <v>852</v>
      </c>
      <c r="B99" s="20" t="s">
        <v>853</v>
      </c>
      <c r="C99" s="21" t="s">
        <v>40</v>
      </c>
      <c r="D99" s="23">
        <v>4630112038071</v>
      </c>
      <c r="E99" s="22" t="s">
        <v>385</v>
      </c>
      <c r="F99" s="22" t="s">
        <v>43</v>
      </c>
      <c r="G99" s="22"/>
      <c r="H99" s="22" t="s">
        <v>98</v>
      </c>
      <c r="I99" s="22" t="s">
        <v>204</v>
      </c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3">
        <v>1</v>
      </c>
      <c r="V99" s="22"/>
      <c r="W99" s="25">
        <v>10</v>
      </c>
      <c r="X99" s="26"/>
      <c r="Y99" s="29">
        <v>289.1</v>
      </c>
      <c r="Z99" s="27">
        <f t="shared" si="6"/>
        <v>289.1</v>
      </c>
      <c r="AA99" s="27">
        <f t="shared" si="7"/>
        <v>0</v>
      </c>
      <c r="AC99" s="35" t="s">
        <v>854</v>
      </c>
      <c r="AD99" s="41" t="s">
        <v>855</v>
      </c>
      <c r="AE99" s="41"/>
      <c r="AF99" s="41"/>
      <c r="AG99" s="41"/>
      <c r="AH99" s="41"/>
      <c r="AI99" s="41"/>
      <c r="AJ99" s="41"/>
    </row>
    <row r="100" spans="1:43" s="18" customFormat="1" ht="95.25" customHeight="1" outlineLevel="4">
      <c r="A100" s="19" t="s">
        <v>856</v>
      </c>
      <c r="B100" s="20" t="s">
        <v>857</v>
      </c>
      <c r="C100" s="21" t="s">
        <v>40</v>
      </c>
      <c r="D100" s="23">
        <v>4630112040579</v>
      </c>
      <c r="E100" s="22" t="s">
        <v>385</v>
      </c>
      <c r="F100" s="22" t="s">
        <v>43</v>
      </c>
      <c r="G100" s="22"/>
      <c r="H100" s="22" t="s">
        <v>98</v>
      </c>
      <c r="I100" s="22" t="s">
        <v>187</v>
      </c>
      <c r="J100" s="22"/>
      <c r="K100" s="22"/>
      <c r="L100" s="22"/>
      <c r="M100" s="22"/>
      <c r="N100" s="22"/>
      <c r="O100" s="22"/>
      <c r="P100" s="22" t="s">
        <v>200</v>
      </c>
      <c r="Q100" s="22" t="s">
        <v>200</v>
      </c>
      <c r="R100" s="22"/>
      <c r="S100" s="22"/>
      <c r="T100" s="22"/>
      <c r="U100" s="23">
        <v>1</v>
      </c>
      <c r="V100" s="22"/>
      <c r="W100" s="25">
        <v>20</v>
      </c>
      <c r="X100" s="26"/>
      <c r="Y100" s="29">
        <v>159.4</v>
      </c>
      <c r="Z100" s="27">
        <f t="shared" si="6"/>
        <v>159.4</v>
      </c>
      <c r="AA100" s="27">
        <f t="shared" si="7"/>
        <v>0</v>
      </c>
      <c r="AC100" s="35" t="s">
        <v>858</v>
      </c>
      <c r="AD100" s="41" t="s">
        <v>859</v>
      </c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</row>
    <row r="101" spans="1:43" s="18" customFormat="1" ht="105.75" customHeight="1" outlineLevel="4">
      <c r="A101" s="19" t="s">
        <v>860</v>
      </c>
      <c r="B101" s="20" t="s">
        <v>861</v>
      </c>
      <c r="C101" s="21" t="s">
        <v>40</v>
      </c>
      <c r="D101" s="23">
        <v>4630112040586</v>
      </c>
      <c r="E101" s="22" t="s">
        <v>385</v>
      </c>
      <c r="F101" s="22" t="s">
        <v>43</v>
      </c>
      <c r="G101" s="22"/>
      <c r="H101" s="22" t="s">
        <v>98</v>
      </c>
      <c r="I101" s="22" t="s">
        <v>187</v>
      </c>
      <c r="J101" s="22"/>
      <c r="K101" s="22"/>
      <c r="L101" s="22"/>
      <c r="M101" s="22"/>
      <c r="N101" s="22"/>
      <c r="O101" s="22"/>
      <c r="P101" s="22" t="s">
        <v>200</v>
      </c>
      <c r="Q101" s="22" t="s">
        <v>200</v>
      </c>
      <c r="R101" s="22"/>
      <c r="S101" s="22"/>
      <c r="T101" s="22"/>
      <c r="U101" s="23">
        <v>1</v>
      </c>
      <c r="V101" s="22"/>
      <c r="W101" s="25">
        <v>20</v>
      </c>
      <c r="X101" s="26"/>
      <c r="Y101" s="29">
        <v>88</v>
      </c>
      <c r="Z101" s="27">
        <f t="shared" si="6"/>
        <v>88</v>
      </c>
      <c r="AA101" s="27">
        <f t="shared" si="7"/>
        <v>0</v>
      </c>
      <c r="AC101" s="35" t="s">
        <v>862</v>
      </c>
      <c r="AD101" s="41" t="s">
        <v>863</v>
      </c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</row>
    <row r="102" spans="1:43" s="18" customFormat="1" ht="116.25" customHeight="1" outlineLevel="4">
      <c r="A102" s="19" t="s">
        <v>864</v>
      </c>
      <c r="B102" s="20" t="s">
        <v>865</v>
      </c>
      <c r="C102" s="21" t="s">
        <v>40</v>
      </c>
      <c r="D102" s="23">
        <v>4630112040722</v>
      </c>
      <c r="E102" s="22" t="s">
        <v>385</v>
      </c>
      <c r="F102" s="22" t="s">
        <v>43</v>
      </c>
      <c r="G102" s="23">
        <v>4911990000</v>
      </c>
      <c r="H102" s="22" t="s">
        <v>98</v>
      </c>
      <c r="I102" s="22" t="s">
        <v>187</v>
      </c>
      <c r="J102" s="22"/>
      <c r="K102" s="22"/>
      <c r="L102" s="22"/>
      <c r="M102" s="22"/>
      <c r="N102" s="22"/>
      <c r="O102" s="22"/>
      <c r="P102" s="22" t="s">
        <v>200</v>
      </c>
      <c r="Q102" s="22" t="s">
        <v>200</v>
      </c>
      <c r="R102" s="22"/>
      <c r="S102" s="22"/>
      <c r="T102" s="22"/>
      <c r="U102" s="23">
        <v>1</v>
      </c>
      <c r="V102" s="22"/>
      <c r="W102" s="25">
        <v>20</v>
      </c>
      <c r="X102" s="26"/>
      <c r="Y102" s="29">
        <v>369.8</v>
      </c>
      <c r="Z102" s="27">
        <f t="shared" si="6"/>
        <v>369.8</v>
      </c>
      <c r="AA102" s="27">
        <f t="shared" si="7"/>
        <v>0</v>
      </c>
      <c r="AC102" s="35" t="s">
        <v>866</v>
      </c>
      <c r="AD102" s="41" t="s">
        <v>867</v>
      </c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</row>
    <row r="103" spans="1:43" s="18" customFormat="1" ht="116.25" customHeight="1" outlineLevel="4">
      <c r="A103" s="19" t="s">
        <v>868</v>
      </c>
      <c r="B103" s="20" t="s">
        <v>869</v>
      </c>
      <c r="C103" s="21" t="s">
        <v>40</v>
      </c>
      <c r="D103" s="23">
        <v>4630112040739</v>
      </c>
      <c r="E103" s="22" t="s">
        <v>385</v>
      </c>
      <c r="F103" s="22" t="s">
        <v>43</v>
      </c>
      <c r="G103" s="23">
        <v>4911990000</v>
      </c>
      <c r="H103" s="22" t="s">
        <v>98</v>
      </c>
      <c r="I103" s="22" t="s">
        <v>187</v>
      </c>
      <c r="J103" s="22"/>
      <c r="K103" s="22"/>
      <c r="L103" s="22"/>
      <c r="M103" s="22"/>
      <c r="N103" s="22"/>
      <c r="O103" s="22"/>
      <c r="P103" s="22" t="s">
        <v>200</v>
      </c>
      <c r="Q103" s="22" t="s">
        <v>200</v>
      </c>
      <c r="R103" s="22"/>
      <c r="S103" s="22"/>
      <c r="T103" s="22"/>
      <c r="U103" s="23">
        <v>1</v>
      </c>
      <c r="V103" s="22"/>
      <c r="W103" s="25">
        <v>20</v>
      </c>
      <c r="X103" s="26"/>
      <c r="Y103" s="29">
        <v>341.8</v>
      </c>
      <c r="Z103" s="27">
        <f t="shared" si="6"/>
        <v>341.8</v>
      </c>
      <c r="AA103" s="27">
        <f t="shared" si="7"/>
        <v>0</v>
      </c>
      <c r="AC103" s="35" t="s">
        <v>870</v>
      </c>
      <c r="AD103" s="41" t="s">
        <v>871</v>
      </c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</row>
    <row r="104" spans="1:43" s="18" customFormat="1" ht="105.75" customHeight="1" outlineLevel="4">
      <c r="A104" s="19" t="s">
        <v>872</v>
      </c>
      <c r="B104" s="20" t="s">
        <v>873</v>
      </c>
      <c r="C104" s="21" t="s">
        <v>40</v>
      </c>
      <c r="D104" s="23">
        <v>4630112040746</v>
      </c>
      <c r="E104" s="22" t="s">
        <v>385</v>
      </c>
      <c r="F104" s="22" t="s">
        <v>43</v>
      </c>
      <c r="G104" s="23">
        <v>4911990000</v>
      </c>
      <c r="H104" s="22" t="s">
        <v>98</v>
      </c>
      <c r="I104" s="22" t="s">
        <v>187</v>
      </c>
      <c r="J104" s="22"/>
      <c r="K104" s="22"/>
      <c r="L104" s="22"/>
      <c r="M104" s="22"/>
      <c r="N104" s="22"/>
      <c r="O104" s="22"/>
      <c r="P104" s="22" t="s">
        <v>200</v>
      </c>
      <c r="Q104" s="22" t="s">
        <v>200</v>
      </c>
      <c r="R104" s="22"/>
      <c r="S104" s="22"/>
      <c r="T104" s="22"/>
      <c r="U104" s="23">
        <v>1</v>
      </c>
      <c r="V104" s="22"/>
      <c r="W104" s="25">
        <v>20</v>
      </c>
      <c r="X104" s="26"/>
      <c r="Y104" s="29">
        <v>359.8</v>
      </c>
      <c r="Z104" s="27">
        <f t="shared" si="6"/>
        <v>359.8</v>
      </c>
      <c r="AA104" s="27">
        <f t="shared" si="7"/>
        <v>0</v>
      </c>
      <c r="AC104" s="35" t="s">
        <v>874</v>
      </c>
      <c r="AD104" s="41" t="s">
        <v>875</v>
      </c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</row>
    <row r="105" spans="1:43" s="18" customFormat="1" ht="105.75" customHeight="1" outlineLevel="4">
      <c r="A105" s="19" t="s">
        <v>876</v>
      </c>
      <c r="B105" s="20" t="s">
        <v>877</v>
      </c>
      <c r="C105" s="21" t="s">
        <v>40</v>
      </c>
      <c r="D105" s="23">
        <v>4630112040753</v>
      </c>
      <c r="E105" s="22" t="s">
        <v>385</v>
      </c>
      <c r="F105" s="22" t="s">
        <v>43</v>
      </c>
      <c r="G105" s="23">
        <v>4911990000</v>
      </c>
      <c r="H105" s="22" t="s">
        <v>98</v>
      </c>
      <c r="I105" s="22" t="s">
        <v>187</v>
      </c>
      <c r="J105" s="22"/>
      <c r="K105" s="22"/>
      <c r="L105" s="22"/>
      <c r="M105" s="22"/>
      <c r="N105" s="22"/>
      <c r="O105" s="22"/>
      <c r="P105" s="22" t="s">
        <v>200</v>
      </c>
      <c r="Q105" s="22" t="s">
        <v>200</v>
      </c>
      <c r="R105" s="22"/>
      <c r="S105" s="22"/>
      <c r="T105" s="22"/>
      <c r="U105" s="23">
        <v>1</v>
      </c>
      <c r="V105" s="22"/>
      <c r="W105" s="25">
        <v>20</v>
      </c>
      <c r="X105" s="26"/>
      <c r="Y105" s="29">
        <v>292.8</v>
      </c>
      <c r="Z105" s="27">
        <f t="shared" si="6"/>
        <v>292.8</v>
      </c>
      <c r="AA105" s="27">
        <f t="shared" si="7"/>
        <v>0</v>
      </c>
      <c r="AC105" s="35" t="s">
        <v>878</v>
      </c>
      <c r="AD105" s="41" t="s">
        <v>879</v>
      </c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</row>
    <row r="106" spans="1:36" s="18" customFormat="1" ht="95.25" customHeight="1" outlineLevel="4">
      <c r="A106" s="19" t="s">
        <v>880</v>
      </c>
      <c r="B106" s="20" t="s">
        <v>881</v>
      </c>
      <c r="C106" s="21" t="s">
        <v>40</v>
      </c>
      <c r="D106" s="23">
        <v>4630112041262</v>
      </c>
      <c r="E106" s="22" t="s">
        <v>385</v>
      </c>
      <c r="F106" s="22" t="s">
        <v>43</v>
      </c>
      <c r="G106" s="22"/>
      <c r="H106" s="22" t="s">
        <v>109</v>
      </c>
      <c r="I106" s="22" t="s">
        <v>204</v>
      </c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3">
        <v>1</v>
      </c>
      <c r="V106" s="22"/>
      <c r="W106" s="25">
        <v>20</v>
      </c>
      <c r="X106" s="26"/>
      <c r="Y106" s="29">
        <v>195.5</v>
      </c>
      <c r="Z106" s="27">
        <f t="shared" si="6"/>
        <v>195.5</v>
      </c>
      <c r="AA106" s="27">
        <f t="shared" si="7"/>
        <v>0</v>
      </c>
      <c r="AC106" s="35" t="s">
        <v>882</v>
      </c>
      <c r="AD106" s="41" t="s">
        <v>883</v>
      </c>
      <c r="AE106" s="41"/>
      <c r="AF106" s="41"/>
      <c r="AG106" s="41"/>
      <c r="AH106" s="41"/>
      <c r="AI106" s="41"/>
      <c r="AJ106" s="41"/>
    </row>
    <row r="107" spans="1:37" s="18" customFormat="1" ht="105.75" customHeight="1" outlineLevel="4">
      <c r="A107" s="19" t="s">
        <v>884</v>
      </c>
      <c r="B107" s="20" t="s">
        <v>885</v>
      </c>
      <c r="C107" s="21" t="s">
        <v>40</v>
      </c>
      <c r="D107" s="23">
        <v>4630112041286</v>
      </c>
      <c r="E107" s="22" t="s">
        <v>385</v>
      </c>
      <c r="F107" s="22" t="s">
        <v>43</v>
      </c>
      <c r="G107" s="22"/>
      <c r="H107" s="22" t="s">
        <v>109</v>
      </c>
      <c r="I107" s="22" t="s">
        <v>204</v>
      </c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3">
        <v>1</v>
      </c>
      <c r="V107" s="22"/>
      <c r="W107" s="25">
        <v>20</v>
      </c>
      <c r="X107" s="26"/>
      <c r="Y107" s="29">
        <v>300</v>
      </c>
      <c r="Z107" s="27">
        <f t="shared" si="6"/>
        <v>300</v>
      </c>
      <c r="AA107" s="27">
        <f t="shared" si="7"/>
        <v>0</v>
      </c>
      <c r="AC107" s="35" t="s">
        <v>886</v>
      </c>
      <c r="AD107" s="41" t="s">
        <v>887</v>
      </c>
      <c r="AE107" s="41"/>
      <c r="AF107" s="41"/>
      <c r="AG107" s="41"/>
      <c r="AH107" s="41"/>
      <c r="AI107" s="41"/>
      <c r="AJ107" s="41"/>
      <c r="AK107" s="41"/>
    </row>
    <row r="108" spans="1:27" ht="11.25" customHeight="1" outlineLevel="2">
      <c r="A108" s="13"/>
      <c r="B108" s="30" t="s">
        <v>888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6"/>
    </row>
    <row r="109" spans="1:27" ht="11.25" customHeight="1" outlineLevel="3">
      <c r="A109" s="13"/>
      <c r="B109" s="36" t="s">
        <v>889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6"/>
    </row>
    <row r="110" spans="1:43" s="18" customFormat="1" ht="53.25" customHeight="1" outlineLevel="4">
      <c r="A110" s="19" t="s">
        <v>890</v>
      </c>
      <c r="B110" s="20" t="s">
        <v>891</v>
      </c>
      <c r="C110" s="21" t="s">
        <v>40</v>
      </c>
      <c r="D110" s="23">
        <v>4630112038521</v>
      </c>
      <c r="E110" s="22" t="s">
        <v>644</v>
      </c>
      <c r="F110" s="22" t="s">
        <v>43</v>
      </c>
      <c r="G110" s="23">
        <v>4911990000</v>
      </c>
      <c r="H110" s="22" t="s">
        <v>892</v>
      </c>
      <c r="I110" s="22" t="s">
        <v>893</v>
      </c>
      <c r="J110" s="22"/>
      <c r="K110" s="22" t="s">
        <v>894</v>
      </c>
      <c r="L110" s="22"/>
      <c r="M110" s="22"/>
      <c r="N110" s="22"/>
      <c r="O110" s="22"/>
      <c r="P110" s="22"/>
      <c r="Q110" s="22"/>
      <c r="R110" s="22"/>
      <c r="S110" s="22"/>
      <c r="T110" s="22"/>
      <c r="U110" s="23">
        <v>1</v>
      </c>
      <c r="V110" s="22" t="s">
        <v>895</v>
      </c>
      <c r="W110" s="25">
        <v>20</v>
      </c>
      <c r="X110" s="26"/>
      <c r="Y110" s="29">
        <v>178.7</v>
      </c>
      <c r="Z110" s="27">
        <f>Y110*(1-$W$9/100)</f>
        <v>178.7</v>
      </c>
      <c r="AA110" s="27">
        <f>X110*Z110</f>
        <v>0</v>
      </c>
      <c r="AC110" s="35" t="s">
        <v>896</v>
      </c>
      <c r="AD110" s="41" t="s">
        <v>897</v>
      </c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</row>
    <row r="111" spans="1:43" s="18" customFormat="1" ht="53.25" customHeight="1" outlineLevel="4">
      <c r="A111" s="19" t="s">
        <v>898</v>
      </c>
      <c r="B111" s="20" t="s">
        <v>899</v>
      </c>
      <c r="C111" s="21" t="s">
        <v>40</v>
      </c>
      <c r="D111" s="23">
        <v>4630112038538</v>
      </c>
      <c r="E111" s="22" t="s">
        <v>644</v>
      </c>
      <c r="F111" s="22" t="s">
        <v>43</v>
      </c>
      <c r="G111" s="23">
        <v>4911990000</v>
      </c>
      <c r="H111" s="22" t="s">
        <v>892</v>
      </c>
      <c r="I111" s="22" t="s">
        <v>893</v>
      </c>
      <c r="J111" s="22"/>
      <c r="K111" s="22" t="s">
        <v>894</v>
      </c>
      <c r="L111" s="22"/>
      <c r="M111" s="22"/>
      <c r="N111" s="22"/>
      <c r="O111" s="22"/>
      <c r="P111" s="22"/>
      <c r="Q111" s="22"/>
      <c r="R111" s="22"/>
      <c r="S111" s="22"/>
      <c r="T111" s="22"/>
      <c r="U111" s="23">
        <v>1</v>
      </c>
      <c r="V111" s="22" t="s">
        <v>895</v>
      </c>
      <c r="W111" s="25">
        <v>20</v>
      </c>
      <c r="X111" s="26"/>
      <c r="Y111" s="29">
        <v>178.7</v>
      </c>
      <c r="Z111" s="27">
        <f>Y111*(1-$W$9/100)</f>
        <v>178.7</v>
      </c>
      <c r="AA111" s="27">
        <f>X111*Z111</f>
        <v>0</v>
      </c>
      <c r="AC111" s="35" t="s">
        <v>900</v>
      </c>
      <c r="AD111" s="41" t="s">
        <v>897</v>
      </c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</row>
    <row r="112" spans="1:27" ht="11.25" customHeight="1" outlineLevel="3">
      <c r="A112" s="13"/>
      <c r="B112" s="36" t="s">
        <v>901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6"/>
    </row>
    <row r="113" spans="1:29" s="18" customFormat="1" ht="53.25" customHeight="1" outlineLevel="4">
      <c r="A113" s="19" t="s">
        <v>902</v>
      </c>
      <c r="B113" s="20" t="s">
        <v>903</v>
      </c>
      <c r="C113" s="21" t="s">
        <v>40</v>
      </c>
      <c r="D113" s="23">
        <v>4630112038545</v>
      </c>
      <c r="E113" s="22" t="s">
        <v>644</v>
      </c>
      <c r="F113" s="22" t="s">
        <v>43</v>
      </c>
      <c r="G113" s="23">
        <v>4911990000</v>
      </c>
      <c r="H113" s="22" t="s">
        <v>66</v>
      </c>
      <c r="I113" s="22" t="s">
        <v>645</v>
      </c>
      <c r="J113" s="22"/>
      <c r="K113" s="22" t="s">
        <v>894</v>
      </c>
      <c r="L113" s="22"/>
      <c r="M113" s="22"/>
      <c r="N113" s="22"/>
      <c r="O113" s="22"/>
      <c r="P113" s="22"/>
      <c r="Q113" s="22"/>
      <c r="R113" s="22"/>
      <c r="S113" s="22"/>
      <c r="T113" s="22"/>
      <c r="U113" s="23">
        <v>1</v>
      </c>
      <c r="V113" s="22" t="s">
        <v>904</v>
      </c>
      <c r="W113" s="25">
        <v>20</v>
      </c>
      <c r="X113" s="26"/>
      <c r="Y113" s="29">
        <v>124.36</v>
      </c>
      <c r="Z113" s="27">
        <f aca="true" t="shared" si="8" ref="Z113:Z122">Y113*(1-$W$9/100)</f>
        <v>124.36</v>
      </c>
      <c r="AA113" s="27">
        <f aca="true" t="shared" si="9" ref="AA113:AA122">X113*Z113</f>
        <v>0</v>
      </c>
      <c r="AC113" s="35" t="s">
        <v>905</v>
      </c>
    </row>
    <row r="114" spans="1:29" s="18" customFormat="1" ht="53.25" customHeight="1" outlineLevel="4">
      <c r="A114" s="19" t="s">
        <v>906</v>
      </c>
      <c r="B114" s="20" t="s">
        <v>907</v>
      </c>
      <c r="C114" s="21" t="s">
        <v>40</v>
      </c>
      <c r="D114" s="23">
        <v>4630112038552</v>
      </c>
      <c r="E114" s="22" t="s">
        <v>644</v>
      </c>
      <c r="F114" s="22" t="s">
        <v>43</v>
      </c>
      <c r="G114" s="23">
        <v>4911990000</v>
      </c>
      <c r="H114" s="22" t="s">
        <v>66</v>
      </c>
      <c r="I114" s="22" t="s">
        <v>645</v>
      </c>
      <c r="J114" s="22"/>
      <c r="K114" s="22" t="s">
        <v>894</v>
      </c>
      <c r="L114" s="22"/>
      <c r="M114" s="22"/>
      <c r="N114" s="22"/>
      <c r="O114" s="22"/>
      <c r="P114" s="22"/>
      <c r="Q114" s="22"/>
      <c r="R114" s="22"/>
      <c r="S114" s="22"/>
      <c r="T114" s="22"/>
      <c r="U114" s="23">
        <v>1</v>
      </c>
      <c r="V114" s="22" t="s">
        <v>904</v>
      </c>
      <c r="W114" s="25">
        <v>20</v>
      </c>
      <c r="X114" s="26"/>
      <c r="Y114" s="29">
        <v>124.36</v>
      </c>
      <c r="Z114" s="27">
        <f t="shared" si="8"/>
        <v>124.36</v>
      </c>
      <c r="AA114" s="27">
        <f t="shared" si="9"/>
        <v>0</v>
      </c>
      <c r="AC114" s="35" t="s">
        <v>908</v>
      </c>
    </row>
    <row r="115" spans="1:30" s="18" customFormat="1" ht="42.75" customHeight="1" outlineLevel="4">
      <c r="A115" s="19" t="s">
        <v>909</v>
      </c>
      <c r="B115" s="20" t="s">
        <v>910</v>
      </c>
      <c r="C115" s="21" t="s">
        <v>40</v>
      </c>
      <c r="D115" s="40">
        <v>4630112035797</v>
      </c>
      <c r="E115" s="22" t="s">
        <v>644</v>
      </c>
      <c r="F115" s="22" t="s">
        <v>43</v>
      </c>
      <c r="G115" s="23">
        <v>4911990000</v>
      </c>
      <c r="H115" s="22" t="s">
        <v>66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 t="s">
        <v>200</v>
      </c>
      <c r="S115" s="22"/>
      <c r="T115" s="22"/>
      <c r="U115" s="23">
        <v>1</v>
      </c>
      <c r="V115" s="22" t="s">
        <v>911</v>
      </c>
      <c r="W115" s="25">
        <v>20</v>
      </c>
      <c r="X115" s="26"/>
      <c r="Y115" s="29">
        <v>108</v>
      </c>
      <c r="Z115" s="27">
        <f t="shared" si="8"/>
        <v>108</v>
      </c>
      <c r="AA115" s="27">
        <f t="shared" si="9"/>
        <v>0</v>
      </c>
      <c r="AC115" s="35" t="s">
        <v>912</v>
      </c>
      <c r="AD115" s="32" t="s">
        <v>913</v>
      </c>
    </row>
    <row r="116" spans="1:30" s="18" customFormat="1" ht="32.25" customHeight="1" outlineLevel="4">
      <c r="A116" s="19" t="s">
        <v>914</v>
      </c>
      <c r="B116" s="20" t="s">
        <v>915</v>
      </c>
      <c r="C116" s="21" t="s">
        <v>40</v>
      </c>
      <c r="D116" s="40">
        <v>4630112035803</v>
      </c>
      <c r="E116" s="22" t="s">
        <v>644</v>
      </c>
      <c r="F116" s="22" t="s">
        <v>43</v>
      </c>
      <c r="G116" s="23">
        <v>4911990000</v>
      </c>
      <c r="H116" s="22" t="s">
        <v>66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 t="s">
        <v>200</v>
      </c>
      <c r="S116" s="22"/>
      <c r="T116" s="22"/>
      <c r="U116" s="23">
        <v>1</v>
      </c>
      <c r="V116" s="22" t="s">
        <v>911</v>
      </c>
      <c r="W116" s="25">
        <v>20</v>
      </c>
      <c r="X116" s="26"/>
      <c r="Y116" s="29">
        <v>108</v>
      </c>
      <c r="Z116" s="27">
        <f t="shared" si="8"/>
        <v>108</v>
      </c>
      <c r="AA116" s="27">
        <f t="shared" si="9"/>
        <v>0</v>
      </c>
      <c r="AC116" s="35" t="s">
        <v>916</v>
      </c>
      <c r="AD116" s="32" t="s">
        <v>913</v>
      </c>
    </row>
    <row r="117" spans="1:30" s="18" customFormat="1" ht="32.25" customHeight="1" outlineLevel="4">
      <c r="A117" s="19" t="s">
        <v>917</v>
      </c>
      <c r="B117" s="20" t="s">
        <v>918</v>
      </c>
      <c r="C117" s="21" t="s">
        <v>40</v>
      </c>
      <c r="D117" s="23">
        <v>4630112035810</v>
      </c>
      <c r="E117" s="22" t="s">
        <v>644</v>
      </c>
      <c r="F117" s="22" t="s">
        <v>43</v>
      </c>
      <c r="G117" s="23">
        <v>4911990000</v>
      </c>
      <c r="H117" s="22" t="s">
        <v>66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 t="s">
        <v>200</v>
      </c>
      <c r="S117" s="22"/>
      <c r="T117" s="22"/>
      <c r="U117" s="23">
        <v>1</v>
      </c>
      <c r="V117" s="22" t="s">
        <v>911</v>
      </c>
      <c r="W117" s="25">
        <v>20</v>
      </c>
      <c r="X117" s="26"/>
      <c r="Y117" s="29">
        <v>108</v>
      </c>
      <c r="Z117" s="27">
        <f t="shared" si="8"/>
        <v>108</v>
      </c>
      <c r="AA117" s="27">
        <f t="shared" si="9"/>
        <v>0</v>
      </c>
      <c r="AC117" s="35" t="s">
        <v>919</v>
      </c>
      <c r="AD117" s="32" t="s">
        <v>920</v>
      </c>
    </row>
    <row r="118" spans="1:30" s="18" customFormat="1" ht="32.25" customHeight="1" outlineLevel="4">
      <c r="A118" s="19" t="s">
        <v>921</v>
      </c>
      <c r="B118" s="20" t="s">
        <v>922</v>
      </c>
      <c r="C118" s="21" t="s">
        <v>40</v>
      </c>
      <c r="D118" s="23">
        <v>4630112035827</v>
      </c>
      <c r="E118" s="22" t="s">
        <v>644</v>
      </c>
      <c r="F118" s="22" t="s">
        <v>43</v>
      </c>
      <c r="G118" s="23">
        <v>4911990000</v>
      </c>
      <c r="H118" s="22" t="s">
        <v>66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 t="s">
        <v>200</v>
      </c>
      <c r="S118" s="22"/>
      <c r="T118" s="22"/>
      <c r="U118" s="23">
        <v>1</v>
      </c>
      <c r="V118" s="22" t="s">
        <v>911</v>
      </c>
      <c r="W118" s="25">
        <v>20</v>
      </c>
      <c r="X118" s="26"/>
      <c r="Y118" s="29">
        <v>108</v>
      </c>
      <c r="Z118" s="27">
        <f t="shared" si="8"/>
        <v>108</v>
      </c>
      <c r="AA118" s="27">
        <f t="shared" si="9"/>
        <v>0</v>
      </c>
      <c r="AC118" s="35" t="s">
        <v>923</v>
      </c>
      <c r="AD118" s="32" t="s">
        <v>913</v>
      </c>
    </row>
    <row r="119" spans="1:30" s="18" customFormat="1" ht="32.25" customHeight="1" outlineLevel="4">
      <c r="A119" s="19" t="s">
        <v>924</v>
      </c>
      <c r="B119" s="20" t="s">
        <v>925</v>
      </c>
      <c r="C119" s="21" t="s">
        <v>40</v>
      </c>
      <c r="D119" s="23">
        <v>4630112035834</v>
      </c>
      <c r="E119" s="22" t="s">
        <v>644</v>
      </c>
      <c r="F119" s="22" t="s">
        <v>43</v>
      </c>
      <c r="G119" s="23">
        <v>4911990000</v>
      </c>
      <c r="H119" s="22" t="s">
        <v>66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 t="s">
        <v>200</v>
      </c>
      <c r="S119" s="22"/>
      <c r="T119" s="22"/>
      <c r="U119" s="23">
        <v>1</v>
      </c>
      <c r="V119" s="22" t="s">
        <v>911</v>
      </c>
      <c r="W119" s="25">
        <v>20</v>
      </c>
      <c r="X119" s="26"/>
      <c r="Y119" s="29">
        <v>108</v>
      </c>
      <c r="Z119" s="27">
        <f t="shared" si="8"/>
        <v>108</v>
      </c>
      <c r="AA119" s="27">
        <f t="shared" si="9"/>
        <v>0</v>
      </c>
      <c r="AC119" s="35" t="s">
        <v>926</v>
      </c>
      <c r="AD119" s="32" t="s">
        <v>913</v>
      </c>
    </row>
    <row r="120" spans="1:30" s="18" customFormat="1" ht="32.25" customHeight="1" outlineLevel="4">
      <c r="A120" s="19" t="s">
        <v>927</v>
      </c>
      <c r="B120" s="20" t="s">
        <v>928</v>
      </c>
      <c r="C120" s="21" t="s">
        <v>40</v>
      </c>
      <c r="D120" s="23">
        <v>4630112035841</v>
      </c>
      <c r="E120" s="22" t="s">
        <v>644</v>
      </c>
      <c r="F120" s="22" t="s">
        <v>43</v>
      </c>
      <c r="G120" s="23">
        <v>4911990000</v>
      </c>
      <c r="H120" s="22" t="s">
        <v>66</v>
      </c>
      <c r="I120" s="22"/>
      <c r="J120" s="22"/>
      <c r="K120" s="22"/>
      <c r="L120" s="22"/>
      <c r="M120" s="22"/>
      <c r="N120" s="22"/>
      <c r="O120" s="22"/>
      <c r="P120" s="22"/>
      <c r="Q120" s="22"/>
      <c r="R120" s="22" t="s">
        <v>200</v>
      </c>
      <c r="S120" s="22"/>
      <c r="T120" s="22"/>
      <c r="U120" s="23">
        <v>1</v>
      </c>
      <c r="V120" s="22" t="s">
        <v>911</v>
      </c>
      <c r="W120" s="25">
        <v>20</v>
      </c>
      <c r="X120" s="26"/>
      <c r="Y120" s="29">
        <v>108</v>
      </c>
      <c r="Z120" s="27">
        <f t="shared" si="8"/>
        <v>108</v>
      </c>
      <c r="AA120" s="27">
        <f t="shared" si="9"/>
        <v>0</v>
      </c>
      <c r="AC120" s="35" t="s">
        <v>929</v>
      </c>
      <c r="AD120" s="32" t="s">
        <v>913</v>
      </c>
    </row>
    <row r="121" spans="1:30" s="18" customFormat="1" ht="42.75" customHeight="1" outlineLevel="4">
      <c r="A121" s="19" t="s">
        <v>930</v>
      </c>
      <c r="B121" s="20" t="s">
        <v>931</v>
      </c>
      <c r="C121" s="21" t="s">
        <v>40</v>
      </c>
      <c r="D121" s="23">
        <v>4630112035858</v>
      </c>
      <c r="E121" s="22" t="s">
        <v>644</v>
      </c>
      <c r="F121" s="22" t="s">
        <v>43</v>
      </c>
      <c r="G121" s="23">
        <v>4911990000</v>
      </c>
      <c r="H121" s="22" t="s">
        <v>66</v>
      </c>
      <c r="I121" s="22"/>
      <c r="J121" s="22"/>
      <c r="K121" s="22"/>
      <c r="L121" s="22"/>
      <c r="M121" s="22"/>
      <c r="N121" s="22"/>
      <c r="O121" s="22"/>
      <c r="P121" s="22"/>
      <c r="Q121" s="22"/>
      <c r="R121" s="22" t="s">
        <v>200</v>
      </c>
      <c r="S121" s="22"/>
      <c r="T121" s="22"/>
      <c r="U121" s="23">
        <v>1</v>
      </c>
      <c r="V121" s="22" t="s">
        <v>911</v>
      </c>
      <c r="W121" s="25">
        <v>20</v>
      </c>
      <c r="X121" s="26"/>
      <c r="Y121" s="29">
        <v>108</v>
      </c>
      <c r="Z121" s="27">
        <f t="shared" si="8"/>
        <v>108</v>
      </c>
      <c r="AA121" s="27">
        <f t="shared" si="9"/>
        <v>0</v>
      </c>
      <c r="AC121" s="35" t="s">
        <v>932</v>
      </c>
      <c r="AD121" s="32" t="s">
        <v>913</v>
      </c>
    </row>
    <row r="122" spans="1:30" s="18" customFormat="1" ht="42.75" customHeight="1" outlineLevel="4">
      <c r="A122" s="19" t="s">
        <v>933</v>
      </c>
      <c r="B122" s="20" t="s">
        <v>934</v>
      </c>
      <c r="C122" s="21" t="s">
        <v>40</v>
      </c>
      <c r="D122" s="23">
        <v>4630112035865</v>
      </c>
      <c r="E122" s="22" t="s">
        <v>644</v>
      </c>
      <c r="F122" s="22" t="s">
        <v>43</v>
      </c>
      <c r="G122" s="23">
        <v>4911990000</v>
      </c>
      <c r="H122" s="22" t="s">
        <v>66</v>
      </c>
      <c r="I122" s="22"/>
      <c r="J122" s="22"/>
      <c r="K122" s="22"/>
      <c r="L122" s="22"/>
      <c r="M122" s="22"/>
      <c r="N122" s="22"/>
      <c r="O122" s="22"/>
      <c r="P122" s="22"/>
      <c r="Q122" s="22"/>
      <c r="R122" s="22" t="s">
        <v>200</v>
      </c>
      <c r="S122" s="22"/>
      <c r="T122" s="22"/>
      <c r="U122" s="23">
        <v>1</v>
      </c>
      <c r="V122" s="22" t="s">
        <v>911</v>
      </c>
      <c r="W122" s="25">
        <v>20</v>
      </c>
      <c r="X122" s="26"/>
      <c r="Y122" s="29">
        <v>108</v>
      </c>
      <c r="Z122" s="27">
        <f t="shared" si="8"/>
        <v>108</v>
      </c>
      <c r="AA122" s="27">
        <f t="shared" si="9"/>
        <v>0</v>
      </c>
      <c r="AC122" s="35" t="s">
        <v>935</v>
      </c>
      <c r="AD122" s="32" t="s">
        <v>913</v>
      </c>
    </row>
    <row r="123" spans="1:27" ht="11.25" customHeight="1" outlineLevel="2">
      <c r="A123" s="13"/>
      <c r="B123" s="30" t="s">
        <v>936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6"/>
    </row>
    <row r="124" spans="1:27" ht="11.25" customHeight="1" outlineLevel="3">
      <c r="A124" s="13"/>
      <c r="B124" s="36" t="s">
        <v>937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6"/>
    </row>
    <row r="125" spans="1:29" s="18" customFormat="1" ht="21.75" customHeight="1" outlineLevel="4">
      <c r="A125" s="19" t="s">
        <v>938</v>
      </c>
      <c r="B125" s="20" t="s">
        <v>939</v>
      </c>
      <c r="C125" s="21" t="s">
        <v>40</v>
      </c>
      <c r="D125" s="23">
        <v>4630112039160</v>
      </c>
      <c r="E125" s="22" t="s">
        <v>656</v>
      </c>
      <c r="F125" s="22" t="s">
        <v>43</v>
      </c>
      <c r="G125" s="23">
        <v>4909000000</v>
      </c>
      <c r="H125" s="22" t="s">
        <v>66</v>
      </c>
      <c r="I125" s="22" t="s">
        <v>940</v>
      </c>
      <c r="J125" s="22"/>
      <c r="K125" s="22"/>
      <c r="L125" s="22"/>
      <c r="M125" s="22" t="s">
        <v>200</v>
      </c>
      <c r="N125" s="22"/>
      <c r="O125" s="22" t="s">
        <v>200</v>
      </c>
      <c r="P125" s="22"/>
      <c r="Q125" s="22"/>
      <c r="R125" s="22"/>
      <c r="S125" s="22"/>
      <c r="T125" s="22"/>
      <c r="U125" s="23">
        <v>20</v>
      </c>
      <c r="V125" s="22" t="s">
        <v>341</v>
      </c>
      <c r="W125" s="25">
        <v>20</v>
      </c>
      <c r="X125" s="26"/>
      <c r="Y125" s="29">
        <v>5.5</v>
      </c>
      <c r="Z125" s="27">
        <f aca="true" t="shared" si="10" ref="Z125:Z130">Y125*(1-$W$9/100)</f>
        <v>5.5</v>
      </c>
      <c r="AA125" s="27">
        <f aca="true" t="shared" si="11" ref="AA125:AA130">X125*Z125</f>
        <v>0</v>
      </c>
      <c r="AC125" s="35" t="s">
        <v>941</v>
      </c>
    </row>
    <row r="126" spans="1:29" s="18" customFormat="1" ht="21.75" customHeight="1" outlineLevel="4">
      <c r="A126" s="19" t="s">
        <v>942</v>
      </c>
      <c r="B126" s="20" t="s">
        <v>943</v>
      </c>
      <c r="C126" s="21" t="s">
        <v>40</v>
      </c>
      <c r="D126" s="23">
        <v>4630112039177</v>
      </c>
      <c r="E126" s="22" t="s">
        <v>656</v>
      </c>
      <c r="F126" s="22" t="s">
        <v>43</v>
      </c>
      <c r="G126" s="23">
        <v>4909000000</v>
      </c>
      <c r="H126" s="22" t="s">
        <v>66</v>
      </c>
      <c r="I126" s="22" t="s">
        <v>940</v>
      </c>
      <c r="J126" s="22"/>
      <c r="K126" s="22"/>
      <c r="L126" s="22"/>
      <c r="M126" s="22" t="s">
        <v>200</v>
      </c>
      <c r="N126" s="22"/>
      <c r="O126" s="22" t="s">
        <v>200</v>
      </c>
      <c r="P126" s="22"/>
      <c r="Q126" s="22"/>
      <c r="R126" s="22"/>
      <c r="S126" s="22"/>
      <c r="T126" s="22"/>
      <c r="U126" s="23">
        <v>20</v>
      </c>
      <c r="V126" s="22" t="s">
        <v>341</v>
      </c>
      <c r="W126" s="25">
        <v>20</v>
      </c>
      <c r="X126" s="26"/>
      <c r="Y126" s="29">
        <v>5.5</v>
      </c>
      <c r="Z126" s="27">
        <f t="shared" si="10"/>
        <v>5.5</v>
      </c>
      <c r="AA126" s="27">
        <f t="shared" si="11"/>
        <v>0</v>
      </c>
      <c r="AC126" s="35" t="s">
        <v>944</v>
      </c>
    </row>
    <row r="127" spans="1:29" s="18" customFormat="1" ht="21.75" customHeight="1" outlineLevel="4">
      <c r="A127" s="19" t="s">
        <v>945</v>
      </c>
      <c r="B127" s="20" t="s">
        <v>946</v>
      </c>
      <c r="C127" s="21" t="s">
        <v>40</v>
      </c>
      <c r="D127" s="23">
        <v>4630112039184</v>
      </c>
      <c r="E127" s="22" t="s">
        <v>656</v>
      </c>
      <c r="F127" s="22" t="s">
        <v>43</v>
      </c>
      <c r="G127" s="23">
        <v>4909000000</v>
      </c>
      <c r="H127" s="22" t="s">
        <v>66</v>
      </c>
      <c r="I127" s="22" t="s">
        <v>940</v>
      </c>
      <c r="J127" s="22"/>
      <c r="K127" s="22"/>
      <c r="L127" s="22"/>
      <c r="M127" s="22" t="s">
        <v>200</v>
      </c>
      <c r="N127" s="22"/>
      <c r="O127" s="22" t="s">
        <v>200</v>
      </c>
      <c r="P127" s="22"/>
      <c r="Q127" s="22"/>
      <c r="R127" s="22"/>
      <c r="S127" s="22"/>
      <c r="T127" s="22"/>
      <c r="U127" s="23">
        <v>20</v>
      </c>
      <c r="V127" s="22" t="s">
        <v>341</v>
      </c>
      <c r="W127" s="25">
        <v>20</v>
      </c>
      <c r="X127" s="26"/>
      <c r="Y127" s="29">
        <v>5.5</v>
      </c>
      <c r="Z127" s="27">
        <f t="shared" si="10"/>
        <v>5.5</v>
      </c>
      <c r="AA127" s="27">
        <f t="shared" si="11"/>
        <v>0</v>
      </c>
      <c r="AC127" s="35" t="s">
        <v>947</v>
      </c>
    </row>
    <row r="128" spans="1:29" s="18" customFormat="1" ht="21.75" customHeight="1" outlineLevel="4">
      <c r="A128" s="19" t="s">
        <v>948</v>
      </c>
      <c r="B128" s="20" t="s">
        <v>949</v>
      </c>
      <c r="C128" s="21" t="s">
        <v>40</v>
      </c>
      <c r="D128" s="23">
        <v>4630112039191</v>
      </c>
      <c r="E128" s="22" t="s">
        <v>656</v>
      </c>
      <c r="F128" s="22" t="s">
        <v>43</v>
      </c>
      <c r="G128" s="23">
        <v>4909000000</v>
      </c>
      <c r="H128" s="22" t="s">
        <v>66</v>
      </c>
      <c r="I128" s="22" t="s">
        <v>940</v>
      </c>
      <c r="J128" s="22"/>
      <c r="K128" s="22"/>
      <c r="L128" s="22"/>
      <c r="M128" s="22" t="s">
        <v>200</v>
      </c>
      <c r="N128" s="22"/>
      <c r="O128" s="22" t="s">
        <v>200</v>
      </c>
      <c r="P128" s="22"/>
      <c r="Q128" s="22"/>
      <c r="R128" s="22"/>
      <c r="S128" s="22"/>
      <c r="T128" s="22"/>
      <c r="U128" s="23">
        <v>20</v>
      </c>
      <c r="V128" s="22" t="s">
        <v>341</v>
      </c>
      <c r="W128" s="25">
        <v>20</v>
      </c>
      <c r="X128" s="26"/>
      <c r="Y128" s="29">
        <v>5.5</v>
      </c>
      <c r="Z128" s="27">
        <f t="shared" si="10"/>
        <v>5.5</v>
      </c>
      <c r="AA128" s="27">
        <f t="shared" si="11"/>
        <v>0</v>
      </c>
      <c r="AC128" s="35" t="s">
        <v>950</v>
      </c>
    </row>
    <row r="129" spans="1:27" s="18" customFormat="1" ht="32.25" customHeight="1" outlineLevel="4">
      <c r="A129" s="19" t="s">
        <v>951</v>
      </c>
      <c r="B129" s="20" t="s">
        <v>952</v>
      </c>
      <c r="C129" s="21" t="s">
        <v>40</v>
      </c>
      <c r="D129" s="23">
        <v>4630112039207</v>
      </c>
      <c r="E129" s="22" t="s">
        <v>656</v>
      </c>
      <c r="F129" s="22" t="s">
        <v>43</v>
      </c>
      <c r="G129" s="23">
        <v>4909000000</v>
      </c>
      <c r="H129" s="22" t="s">
        <v>66</v>
      </c>
      <c r="I129" s="22" t="s">
        <v>940</v>
      </c>
      <c r="J129" s="22"/>
      <c r="K129" s="22"/>
      <c r="L129" s="22"/>
      <c r="M129" s="22" t="s">
        <v>200</v>
      </c>
      <c r="N129" s="22"/>
      <c r="O129" s="22" t="s">
        <v>200</v>
      </c>
      <c r="P129" s="22"/>
      <c r="Q129" s="22"/>
      <c r="R129" s="22"/>
      <c r="S129" s="22"/>
      <c r="T129" s="22"/>
      <c r="U129" s="23">
        <v>20</v>
      </c>
      <c r="V129" s="22" t="s">
        <v>341</v>
      </c>
      <c r="W129" s="25">
        <v>20</v>
      </c>
      <c r="X129" s="26"/>
      <c r="Y129" s="29">
        <v>5.5</v>
      </c>
      <c r="Z129" s="27">
        <f t="shared" si="10"/>
        <v>5.5</v>
      </c>
      <c r="AA129" s="27">
        <f t="shared" si="11"/>
        <v>0</v>
      </c>
    </row>
    <row r="130" spans="1:27" s="18" customFormat="1" ht="21.75" customHeight="1" outlineLevel="4">
      <c r="A130" s="19" t="s">
        <v>953</v>
      </c>
      <c r="B130" s="20" t="s">
        <v>954</v>
      </c>
      <c r="C130" s="21" t="s">
        <v>40</v>
      </c>
      <c r="D130" s="23">
        <v>4630112039214</v>
      </c>
      <c r="E130" s="22" t="s">
        <v>656</v>
      </c>
      <c r="F130" s="22" t="s">
        <v>43</v>
      </c>
      <c r="G130" s="23">
        <v>4909000000</v>
      </c>
      <c r="H130" s="22" t="s">
        <v>66</v>
      </c>
      <c r="I130" s="22" t="s">
        <v>940</v>
      </c>
      <c r="J130" s="22"/>
      <c r="K130" s="22"/>
      <c r="L130" s="22"/>
      <c r="M130" s="22" t="s">
        <v>200</v>
      </c>
      <c r="N130" s="22"/>
      <c r="O130" s="22" t="s">
        <v>200</v>
      </c>
      <c r="P130" s="22"/>
      <c r="Q130" s="22"/>
      <c r="R130" s="22"/>
      <c r="S130" s="22"/>
      <c r="T130" s="22"/>
      <c r="U130" s="23">
        <v>20</v>
      </c>
      <c r="V130" s="22" t="s">
        <v>341</v>
      </c>
      <c r="W130" s="25">
        <v>20</v>
      </c>
      <c r="X130" s="26"/>
      <c r="Y130" s="29">
        <v>5.5</v>
      </c>
      <c r="Z130" s="27">
        <f t="shared" si="10"/>
        <v>5.5</v>
      </c>
      <c r="AA130" s="27">
        <f t="shared" si="11"/>
        <v>0</v>
      </c>
    </row>
    <row r="131" spans="1:27" ht="11.25" customHeight="1" outlineLevel="3">
      <c r="A131" s="13"/>
      <c r="B131" s="36" t="s">
        <v>955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6"/>
    </row>
    <row r="132" spans="1:29" s="18" customFormat="1" ht="21.75" customHeight="1" outlineLevel="4">
      <c r="A132" s="19" t="s">
        <v>956</v>
      </c>
      <c r="B132" s="20" t="s">
        <v>957</v>
      </c>
      <c r="C132" s="21" t="s">
        <v>40</v>
      </c>
      <c r="D132" s="23">
        <v>4630112036886</v>
      </c>
      <c r="E132" s="22" t="s">
        <v>608</v>
      </c>
      <c r="F132" s="22" t="s">
        <v>609</v>
      </c>
      <c r="G132" s="22"/>
      <c r="H132" s="22" t="s">
        <v>109</v>
      </c>
      <c r="I132" s="22" t="s">
        <v>610</v>
      </c>
      <c r="J132" s="22"/>
      <c r="K132" s="22"/>
      <c r="L132" s="22"/>
      <c r="M132" s="22"/>
      <c r="N132" s="22"/>
      <c r="O132" s="22"/>
      <c r="P132" s="22" t="s">
        <v>200</v>
      </c>
      <c r="Q132" s="22" t="s">
        <v>200</v>
      </c>
      <c r="R132" s="22"/>
      <c r="S132" s="22"/>
      <c r="T132" s="22"/>
      <c r="U132" s="23">
        <v>1</v>
      </c>
      <c r="V132" s="22"/>
      <c r="W132" s="25">
        <v>20</v>
      </c>
      <c r="X132" s="26"/>
      <c r="Y132" s="29">
        <v>52</v>
      </c>
      <c r="Z132" s="27">
        <f>Y132*(1-$W$9/100)</f>
        <v>52</v>
      </c>
      <c r="AA132" s="27">
        <f>X132*Z132</f>
        <v>0</v>
      </c>
      <c r="AC132" s="35" t="s">
        <v>958</v>
      </c>
    </row>
    <row r="133" spans="1:27" ht="11.25" customHeight="1" outlineLevel="2">
      <c r="A133" s="13"/>
      <c r="B133" s="30" t="s">
        <v>959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6"/>
    </row>
    <row r="134" spans="1:27" ht="11.25" customHeight="1" outlineLevel="3">
      <c r="A134" s="13"/>
      <c r="B134" s="36" t="s">
        <v>960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6"/>
    </row>
    <row r="135" spans="1:29" s="18" customFormat="1" ht="74.25" customHeight="1" outlineLevel="4">
      <c r="A135" s="19" t="s">
        <v>961</v>
      </c>
      <c r="B135" s="20" t="s">
        <v>962</v>
      </c>
      <c r="C135" s="21" t="s">
        <v>40</v>
      </c>
      <c r="D135" s="23">
        <v>4630112033625</v>
      </c>
      <c r="E135" s="22" t="s">
        <v>688</v>
      </c>
      <c r="F135" s="22" t="s">
        <v>43</v>
      </c>
      <c r="G135" s="23">
        <v>4909000000</v>
      </c>
      <c r="H135" s="22" t="s">
        <v>109</v>
      </c>
      <c r="I135" s="22" t="s">
        <v>690</v>
      </c>
      <c r="J135" s="22" t="s">
        <v>732</v>
      </c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3">
        <v>10</v>
      </c>
      <c r="V135" s="22" t="s">
        <v>40</v>
      </c>
      <c r="W135" s="25">
        <v>20</v>
      </c>
      <c r="X135" s="26"/>
      <c r="Y135" s="29">
        <v>21.5</v>
      </c>
      <c r="Z135" s="27">
        <f>Y135*(1-$W$9/100)</f>
        <v>21.5</v>
      </c>
      <c r="AA135" s="27">
        <f>X135*Z135</f>
        <v>0</v>
      </c>
      <c r="AC135" s="35" t="s">
        <v>963</v>
      </c>
    </row>
    <row r="136" spans="1:27" ht="11.25" customHeight="1" outlineLevel="3">
      <c r="A136" s="13"/>
      <c r="B136" s="36" t="s">
        <v>964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6"/>
    </row>
    <row r="137" spans="1:35" s="18" customFormat="1" ht="147.75" customHeight="1" outlineLevel="4">
      <c r="A137" s="19" t="s">
        <v>965</v>
      </c>
      <c r="B137" s="20" t="s">
        <v>966</v>
      </c>
      <c r="C137" s="21" t="s">
        <v>40</v>
      </c>
      <c r="D137" s="23">
        <v>4630112039603</v>
      </c>
      <c r="E137" s="22" t="s">
        <v>688</v>
      </c>
      <c r="F137" s="22" t="s">
        <v>43</v>
      </c>
      <c r="G137" s="23">
        <v>4909000000</v>
      </c>
      <c r="H137" s="22" t="s">
        <v>66</v>
      </c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3">
        <v>1</v>
      </c>
      <c r="V137" s="22" t="s">
        <v>40</v>
      </c>
      <c r="W137" s="25">
        <v>20</v>
      </c>
      <c r="X137" s="26"/>
      <c r="Y137" s="29">
        <v>192.8</v>
      </c>
      <c r="Z137" s="27">
        <f>Y137*(1-$W$9/100)</f>
        <v>192.8</v>
      </c>
      <c r="AA137" s="27">
        <f>X137*Z137</f>
        <v>0</v>
      </c>
      <c r="AD137" s="41" t="s">
        <v>967</v>
      </c>
      <c r="AE137" s="41"/>
      <c r="AF137" s="41"/>
      <c r="AG137" s="41"/>
      <c r="AH137" s="41"/>
      <c r="AI137" s="41"/>
    </row>
    <row r="138" spans="1:27" ht="11.25" customHeight="1" outlineLevel="2">
      <c r="A138" s="13"/>
      <c r="B138" s="30" t="s">
        <v>968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6"/>
    </row>
    <row r="139" spans="1:34" s="18" customFormat="1" ht="42.75" customHeight="1" outlineLevel="3">
      <c r="A139" s="19" t="s">
        <v>969</v>
      </c>
      <c r="B139" s="20" t="s">
        <v>970</v>
      </c>
      <c r="C139" s="21" t="s">
        <v>40</v>
      </c>
      <c r="D139" s="23">
        <v>4630112020854</v>
      </c>
      <c r="E139" s="22" t="s">
        <v>385</v>
      </c>
      <c r="F139" s="22" t="s">
        <v>43</v>
      </c>
      <c r="G139" s="23">
        <v>4911990000</v>
      </c>
      <c r="H139" s="22" t="s">
        <v>66</v>
      </c>
      <c r="I139" s="22" t="s">
        <v>971</v>
      </c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3">
        <v>1</v>
      </c>
      <c r="V139" s="22"/>
      <c r="W139" s="25">
        <v>20</v>
      </c>
      <c r="X139" s="26"/>
      <c r="Y139" s="29">
        <v>41.5</v>
      </c>
      <c r="Z139" s="27">
        <f>Y139*(1-$W$9/100)</f>
        <v>41.5</v>
      </c>
      <c r="AA139" s="27">
        <f>X139*Z139</f>
        <v>0</v>
      </c>
      <c r="AC139" s="35" t="s">
        <v>972</v>
      </c>
      <c r="AD139" s="41" t="s">
        <v>973</v>
      </c>
      <c r="AE139" s="41"/>
      <c r="AF139" s="41"/>
      <c r="AG139" s="41"/>
      <c r="AH139" s="41"/>
    </row>
    <row r="140" spans="1:27" s="18" customFormat="1" ht="11.25" customHeight="1">
      <c r="A140" s="19"/>
      <c r="B140" s="20"/>
      <c r="C140" s="21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6"/>
      <c r="Y140" s="28"/>
      <c r="Z140" s="28"/>
      <c r="AA140" s="28"/>
    </row>
  </sheetData>
  <sheetProtection/>
  <mergeCells count="18">
    <mergeCell ref="AD25:AQ25"/>
    <mergeCell ref="AD27:AL27"/>
    <mergeCell ref="AD96:AI96"/>
    <mergeCell ref="AD97:AJ97"/>
    <mergeCell ref="AD98:AI98"/>
    <mergeCell ref="AD99:AJ99"/>
    <mergeCell ref="AD100:AQ100"/>
    <mergeCell ref="AD101:AQ101"/>
    <mergeCell ref="AD102:AQ102"/>
    <mergeCell ref="AD103:AQ103"/>
    <mergeCell ref="AD104:AQ104"/>
    <mergeCell ref="AD105:AQ105"/>
    <mergeCell ref="AD106:AJ106"/>
    <mergeCell ref="AD107:AK107"/>
    <mergeCell ref="AD110:AQ110"/>
    <mergeCell ref="AD111:AQ111"/>
    <mergeCell ref="AD137:AI137"/>
    <mergeCell ref="AD139:AH139"/>
  </mergeCells>
  <hyperlinks>
    <hyperlink ref="B4" r:id="rId1" display="https://www.sfera-book.ru/"/>
    <hyperlink ref="AC13" r:id="rId2" display="https://www.sfera-book.ru/upload/1c_catalog/import_files/00-00018058b.jpg"/>
    <hyperlink ref="AC14" r:id="rId3" display="https://www.sfera-book.ru/upload/1c_catalog/import_files/00-00018059b.jpg"/>
    <hyperlink ref="AC15" r:id="rId4" display="https://www.sfera-book.ru/upload/1c_catalog/import_files/00-00018060b.jpg"/>
    <hyperlink ref="AC16" r:id="rId5" display="https://www.sfera-book.ru/upload/1c_catalog/import_files/00-00018061b.jpg"/>
    <hyperlink ref="AC17" r:id="rId6" display="https://www.sfera-book.ru/upload/1c_catalog/import_files/00-00018062b.jpg"/>
    <hyperlink ref="AC18" r:id="rId7" display="https://www.sfera-book.ru/upload/1c_catalog/import_files/00-00018330b.jpg"/>
    <hyperlink ref="AC19" r:id="rId8" display="https://www.sfera-book.ru/upload/1c_catalog/import_files/00-00018331b.jpg"/>
    <hyperlink ref="AC20" r:id="rId9" display="https://www.sfera-book.ru/upload/1c_catalog/import_files/00-00018332b.jpg"/>
    <hyperlink ref="AC21" r:id="rId10" display="https://www.sfera-book.ru/upload/1c_catalog/import_files/00-00018333b.jpg"/>
    <hyperlink ref="AC22" r:id="rId11" display="https://www.sfera-book.ru/upload/1c_catalog/import_files/00-00018334b.jpg"/>
    <hyperlink ref="AC25" r:id="rId12" display="https://www.sfera-book.ru/upload/1c_catalog/import_files/00-00018373b.jpg"/>
    <hyperlink ref="AC29" r:id="rId13" display="https://www.sfera-book.ru/upload/1c_catalog/import_files/00-00018052b.jpg"/>
    <hyperlink ref="AC30" r:id="rId14" display="https://www.sfera-book.ru/upload/1c_catalog/import_files/00-00018054b.jpg"/>
    <hyperlink ref="AC31" r:id="rId15" display="https://www.sfera-book.ru/upload/1c_catalog/import_files/00-00018055b.jpg"/>
    <hyperlink ref="AC32" r:id="rId16" display="https://www.sfera-book.ru/upload/1c_catalog/import_files/00-00018056b.jpg"/>
    <hyperlink ref="AC34" r:id="rId17" display="https://www.sfera-book.ru/upload/1c_catalog/import_files/00-00018325b.jpg"/>
    <hyperlink ref="AC35" r:id="rId18" display="https://www.sfera-book.ru/upload/1c_catalog/import_files/00-00018326b.jpg"/>
    <hyperlink ref="AC36" r:id="rId19" display="https://www.sfera-book.ru/upload/1c_catalog/import_files/00-00018327b.jpg"/>
    <hyperlink ref="AC37" r:id="rId20" display="https://www.sfera-book.ru/upload/1c_catalog/import_files/00-00018328b.jpg"/>
    <hyperlink ref="AC38" r:id="rId21" display="https://www.sfera-book.ru/upload/1c_catalog/import_files/00-00018329b.jpg"/>
    <hyperlink ref="AC41" r:id="rId22" display="https://www.sfera-book.ru/upload/1c_catalog/import_files/00-00018034b.jpg"/>
    <hyperlink ref="AC43" r:id="rId23" display="https://www.sfera-book.ru/upload/1c_catalog/import_files/00-00018030b.jpg"/>
    <hyperlink ref="AC44" r:id="rId24" display="https://www.sfera-book.ru/upload/1c_catalog/import_files/00-00018031b.jpg"/>
    <hyperlink ref="AC45" r:id="rId25" display="https://www.sfera-book.ru/upload/1c_catalog/import_files/00-00018033b.jpg"/>
    <hyperlink ref="AC46" r:id="rId26" display="https://www.sfera-book.ru/upload/1c_catalog/import_files/00-00018035b.jpg"/>
    <hyperlink ref="AC47" r:id="rId27" display="https://www.sfera-book.ru/upload/1c_catalog/import_files/00-00018036b.jpg"/>
    <hyperlink ref="AC48" r:id="rId28" display="https://www.sfera-book.ru/upload/1c_catalog/import_files/00-00018037b.jpg"/>
    <hyperlink ref="AC49" r:id="rId29" display="https://www.sfera-book.ru/upload/1c_catalog/import_files/00-00018038b.jpg"/>
    <hyperlink ref="AC50" r:id="rId30" display="https://www.sfera-book.ru/upload/1c_catalog/import_files/00-00018039b.jpg"/>
    <hyperlink ref="AC51" r:id="rId31" display="https://www.sfera-book.ru/upload/1c_catalog/import_files/00-00018040b.jpg"/>
    <hyperlink ref="AC52" r:id="rId32" display="https://www.sfera-book.ru/upload/1c_catalog/import_files/00-00018041b.jpg"/>
    <hyperlink ref="AC53" r:id="rId33" display="https://www.sfera-book.ru/upload/1c_catalog/import_files/00-00018049b.jpg"/>
    <hyperlink ref="AC54" r:id="rId34" display="https://www.sfera-book.ru/upload/1c_catalog/import_files/00-00018050b.jpg"/>
    <hyperlink ref="AC55" r:id="rId35" display="https://www.sfera-book.ru/upload/1c_catalog/import_files/00-00018309b.jpg"/>
    <hyperlink ref="AC56" r:id="rId36" display="https://www.sfera-book.ru/upload/1c_catalog/import_files/00-00018310b.jpg"/>
    <hyperlink ref="AC57" r:id="rId37" display="https://www.sfera-book.ru/upload/1c_catalog/import_files/00-00018311b.jpg"/>
    <hyperlink ref="AC58" r:id="rId38" display="https://www.sfera-book.ru/upload/1c_catalog/import_files/00-00018312b.jpg"/>
    <hyperlink ref="AC59" r:id="rId39" display="https://www.sfera-book.ru/upload/1c_catalog/import_files/00-00018314b.jpg"/>
    <hyperlink ref="AC60" r:id="rId40" display="https://www.sfera-book.ru/upload/1c_catalog/import_files/00-00018318b.jpg"/>
    <hyperlink ref="AC61" r:id="rId41" display="https://www.sfera-book.ru/upload/1c_catalog/import_files/00-00018319b.jpg"/>
    <hyperlink ref="AC62" r:id="rId42" display="https://www.sfera-book.ru/upload/1c_catalog/import_files/00-00018321b.jpg"/>
    <hyperlink ref="AC63" r:id="rId43" display="https://www.sfera-book.ru/upload/1c_catalog/import_files/00-00018324b.jpg"/>
    <hyperlink ref="AC64" r:id="rId44" display="https://www.sfera-book.ru/upload/1c_catalog/import_files/00-00018336b.jpg"/>
    <hyperlink ref="AC66" r:id="rId45" display="https://www.sfera-book.ru/upload/1c_catalog/import_files/00-00018320b.jpg"/>
    <hyperlink ref="AC67" r:id="rId46" display="https://www.sfera-book.ru/upload/1c_catalog/import_files/00-00018322b.jpg"/>
    <hyperlink ref="AC68" r:id="rId47" display="https://www.sfera-book.ru/upload/1c_catalog/import_files/00-00018323b.jpg"/>
    <hyperlink ref="AC70" r:id="rId48" display="https://www.sfera-book.ru/upload/1c_catalog/import_files/00-00018032b.jpg"/>
    <hyperlink ref="AC71" r:id="rId49" display="https://www.sfera-book.ru/upload/1c_catalog/import_files/00-00018051b.jpg"/>
    <hyperlink ref="AC73" r:id="rId50" display="https://www.sfera-book.ru/upload/1c_catalog/import_files/00-00018337b.jpg"/>
    <hyperlink ref="AC76" r:id="rId51" display="https://www.sfera-book.ru/upload/1c_catalog/import_files/00-00018277b.jpg"/>
    <hyperlink ref="AC77" r:id="rId52" display="https://www.sfera-book.ru/upload/1c_catalog/import_files/00-00018279b.jpg"/>
    <hyperlink ref="AC78" r:id="rId53" display="https://www.sfera-book.ru/upload/1c_catalog/import_files/00-00018280b.jpg"/>
    <hyperlink ref="AC79" r:id="rId54" display="https://www.sfera-book.ru/upload/1c_catalog/import_files/00-00018471b.jpg"/>
    <hyperlink ref="AC80" r:id="rId55" display="https://www.sfera-book.ru/upload/1c_catalog/import_files/00-00018472b.jpg"/>
    <hyperlink ref="AC81" r:id="rId56" display="https://www.sfera-book.ru/upload/1c_catalog/import_files/00-00018473b.jpg"/>
    <hyperlink ref="AC83" r:id="rId57" display="https://www.sfera-book.ru/upload/1c_catalog/import_files/00-00018281b.jpg"/>
    <hyperlink ref="AC84" r:id="rId58" display="https://www.sfera-book.ru/upload/1c_catalog/import_files/00-00018282b.jpg"/>
    <hyperlink ref="AC85" r:id="rId59" display="https://www.sfera-book.ru/upload/1c_catalog/import_files/00-00018284b.jpg"/>
    <hyperlink ref="AC86" r:id="rId60" display="https://www.sfera-book.ru/upload/1c_catalog/import_files/00-00018474b.jpg"/>
    <hyperlink ref="AC88" r:id="rId61" display="https://www.sfera-book.ru/upload/1c_catalog/import_files/00-00018278b.jpg"/>
    <hyperlink ref="AC89" r:id="rId62" display="https://www.sfera-book.ru/upload/1c_catalog/import_files/00-00018283b.jpg"/>
    <hyperlink ref="AC93" r:id="rId63" display="https://www.sfera-book.ru/upload/1c_catalog/import_files/00-00017963b.jpg"/>
    <hyperlink ref="AC94" r:id="rId64" display="https://www.sfera-book.ru/upload/1c_catalog/import_files/00-00018016b.jpg"/>
    <hyperlink ref="AC96" r:id="rId65" display="https://www.sfera-book.ru/upload/1c_catalog/import_files/00-00018117b.jpg"/>
    <hyperlink ref="AC97" r:id="rId66" display="https://www.sfera-book.ru/upload/1c_catalog/import_files/00-00018119b.jpg"/>
    <hyperlink ref="AC98" r:id="rId67" display="https://www.sfera-book.ru/upload/1c_catalog/import_files/00-00018123b.jpg"/>
    <hyperlink ref="AC99" r:id="rId68" display="https://www.sfera-book.ru/upload/1c_catalog/import_files/00-00018125b.jpg"/>
    <hyperlink ref="AC100" r:id="rId69" display="https://www.sfera-book.ru/upload/1c_catalog/import_files/00-00018347b.jpg"/>
    <hyperlink ref="AC101" r:id="rId70" display="https://www.sfera-book.ru/upload/1c_catalog/import_files/00-00018348b.jpg"/>
    <hyperlink ref="AC102" r:id="rId71" display="https://www.sfera-book.ru/upload/1c_catalog/import_files/00-00018368b.jpg"/>
    <hyperlink ref="AC103" r:id="rId72" display="https://www.sfera-book.ru/upload/1c_catalog/import_files/00-00018369b.jpg"/>
    <hyperlink ref="AC104" r:id="rId73" display="https://www.sfera-book.ru/upload/1c_catalog/import_files/00-00018370b.jpg"/>
    <hyperlink ref="AC105" r:id="rId74" display="https://www.sfera-book.ru/upload/1c_catalog/import_files/00-00018371b.jpg"/>
    <hyperlink ref="AC106" r:id="rId75" display="https://www.sfera-book.ru/upload/1c_catalog/import_files/00-00018412b.jpg"/>
    <hyperlink ref="AC107" r:id="rId76" display="https://www.sfera-book.ru/upload/1c_catalog/import_files/00-00018414b.jpg"/>
    <hyperlink ref="AC110" r:id="rId77" display="https://www.sfera-book.ru/upload/1c_catalog/import_files/00-00018131b.jpg"/>
    <hyperlink ref="AC111" r:id="rId78" display="https://www.sfera-book.ru/upload/1c_catalog/import_files/00-00018132b.jpg"/>
    <hyperlink ref="AC113" r:id="rId79" display="https://www.sfera-book.ru/upload/1c_catalog/import_files/00-00018133b.jpg"/>
    <hyperlink ref="AC114" r:id="rId80" display="https://www.sfera-book.ru/upload/1c_catalog/import_files/00-00018134b.jpg"/>
    <hyperlink ref="AC115" r:id="rId81" display="https://www.sfera-book.ru/upload/1c_catalog/import_files/00-00017881b.jpg"/>
    <hyperlink ref="AC116" r:id="rId82" display="https://www.sfera-book.ru/upload/1c_catalog/import_files/00-00017882b.jpg"/>
    <hyperlink ref="AC117" r:id="rId83" display="https://www.sfera-book.ru/upload/1c_catalog/import_files/00-00017883b.jpg"/>
    <hyperlink ref="AC118" r:id="rId84" display="https://www.sfera-book.ru/upload/1c_catalog/import_files/00-00017884b.jpg"/>
    <hyperlink ref="AC119" r:id="rId85" display="https://www.sfera-book.ru/upload/1c_catalog/import_files/00-00017885b.jpg"/>
    <hyperlink ref="AC120" r:id="rId86" display="https://www.sfera-book.ru/upload/1c_catalog/import_files/00-00017886b.jpg"/>
    <hyperlink ref="AC121" r:id="rId87" display="https://www.sfera-book.ru/upload/1c_catalog/import_files/00-00017887b.jpg"/>
    <hyperlink ref="AC122" r:id="rId88" display="https://www.sfera-book.ru/upload/1c_catalog/import_files/00-00017888b.jpg"/>
    <hyperlink ref="AC125" r:id="rId89" display="https://www.sfera-book.ru/upload/1c_catalog/import_files/00-00018315b.jpg"/>
    <hyperlink ref="AC126" r:id="rId90" display="https://www.sfera-book.ru/upload/1c_catalog/import_files/00-00018316b.jpg"/>
    <hyperlink ref="AC127" r:id="rId91" display="https://www.sfera-book.ru/upload/1c_catalog/import_files/00-00018317b.jpg"/>
    <hyperlink ref="AC128" r:id="rId92" display="https://www.sfera-book.ru/upload/1c_catalog/import_files/00-00018338b.jpg"/>
    <hyperlink ref="AC132" r:id="rId93" display="https://www.sfera-book.ru/upload/1c_catalog/import_files/00-00018057b.jpg"/>
    <hyperlink ref="AC135" r:id="rId94" display="https://www.sfera-book.ru/upload/1c_catalog/import_files/00-00017803b.jpg"/>
    <hyperlink ref="AC139" r:id="rId95" display="https://www.sfera-book.ru/upload/1c_catalog/import_files/00-00011267b.jpg"/>
  </hyperlinks>
  <printOptions/>
  <pageMargins left="0.7" right="0.7" top="0.75" bottom="0.75" header="0.3" footer="0.3"/>
  <pageSetup orientation="portrait" paperSize="9"/>
  <drawing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Техподдержка</cp:lastModifiedBy>
  <cp:lastPrinted>2023-11-08T06:33:50Z</cp:lastPrinted>
  <dcterms:created xsi:type="dcterms:W3CDTF">2023-11-08T06:33:50Z</dcterms:created>
  <dcterms:modified xsi:type="dcterms:W3CDTF">2023-11-08T09:57:01Z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